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DK\Desktop\закупки 2026\коврики и скотч\"/>
    </mc:Choice>
  </mc:AlternateContent>
  <bookViews>
    <workbookView xWindow="0" yWindow="0" windowWidth="13920" windowHeight="11625"/>
  </bookViews>
  <sheets>
    <sheet name="Лист2" sheetId="2" r:id="rId1"/>
    <sheet name="Лист3" sheetId="3" r:id="rId2"/>
  </sheets>
  <definedNames>
    <definedName name="_xlnm.Print_Area" localSheetId="0">Лист2!$A$1:$P$22</definedName>
  </definedNames>
  <calcPr calcId="162913"/>
</workbook>
</file>

<file path=xl/calcChain.xml><?xml version="1.0" encoding="utf-8"?>
<calcChain xmlns="http://schemas.openxmlformats.org/spreadsheetml/2006/main">
  <c r="P19" i="2" l="1"/>
  <c r="K18" i="2" l="1"/>
  <c r="O18" i="2" s="1"/>
  <c r="P18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<sst xmlns="http://schemas.openxmlformats.org/spreadsheetml/2006/main" count="42" uniqueCount="37">
  <si>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</si>
  <si>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</si>
  <si>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</si>
  <si>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</si>
  <si>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</si>
  <si>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</si>
  <si>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</si>
  <si>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услуги/товара</t>
  </si>
  <si>
    <t>ОКПД/ Код ККН</t>
  </si>
  <si>
    <t>Ед. изм.</t>
  </si>
  <si>
    <t>Кол-во</t>
  </si>
  <si>
    <t>Цена за ед., руб. с НДС</t>
  </si>
  <si>
    <t>Наименьшая цена за ед., руб.</t>
  </si>
  <si>
    <t>Цена из реестра товаров, руб.</t>
  </si>
  <si>
    <t>Цена из реестра контрактов, руб.</t>
  </si>
  <si>
    <t>Цена из распоряжения КГЗ №100-р, руб.</t>
  </si>
  <si>
    <t>Наименьшая цена за ед. из столбцов             с 6-14,              руб.</t>
  </si>
  <si>
    <t>Итого по позиции с НДС, руб.</t>
  </si>
  <si>
    <t>Ценовое предложение (ссылка) от____</t>
  </si>
  <si>
    <t>-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</si>
  <si>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</si>
  <si>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</si>
  <si>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СПБ ГБУ "Пушкинский районный дом культуры"</t>
  </si>
  <si>
    <t>________________А.Д.Львова</t>
  </si>
  <si>
    <t xml:space="preserve">Начальник отдела культуры </t>
  </si>
  <si>
    <t>____________К.К.Виинникова</t>
  </si>
  <si>
    <t>Расчет составил: Контрактный управляющий   __________________С.Н.Долинова</t>
  </si>
  <si>
    <r>
  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</t>
    </r>
    <r>
      <rPr>
        <b/>
        <sz val="11"/>
        <color theme="1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  </r>
  </si>
  <si>
    <t xml:space="preserve">Ценовое предложение № 1 </t>
  </si>
  <si>
    <t xml:space="preserve">Ценовое предложение № 2 </t>
  </si>
  <si>
    <t xml:space="preserve">Ценовое предложение № 3 </t>
  </si>
  <si>
    <t>шт</t>
  </si>
  <si>
    <t>«___» ___________ 2026 г.</t>
  </si>
  <si>
    <t>«____»___________ 2026 г.</t>
  </si>
  <si>
    <t xml:space="preserve">Клейкая лента малярная </t>
  </si>
  <si>
    <t xml:space="preserve">    на поставку малярной ленты для нужд СПб ГБУ "Пушкинский  районный дом культуры</t>
  </si>
  <si>
    <t>17.23.11.150 Бумага клейкая или гуммированная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</si>
</sst>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dd\.mm\.yyyy"/>
  </numFmts>
  <fonts count="22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12"/>
      <color theme="1"/>
      <name val="Times New Roman"/>
      <charset val="204"/>
    </font>
    <font>
      <sz val="11"/>
      <color rgb="FF000000"/>
      <name val="Times New Roman"/>
      <charset val="204"/>
    </font>
    <font>
      <sz val="10"/>
      <name val="Times New Roman"/>
      <charset val="204"/>
    </font>
    <font>
      <b/>
      <sz val="11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6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164" fontId="7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/>
    <xf numFmtId="0" fontId="9" fillId="0" borderId="0" xfId="0" applyFont="1"/>
    <xf numFmtId="0" fontId="7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/>
    </xf>
    <xf numFmtId="0" fontId="0" fillId="0" borderId="0" xfId="0" applyFont="1"/>
    <xf numFmtId="0" fontId="12" fillId="0" borderId="0" xfId="0" applyFont="1" applyAlignment="1">
      <alignment wrapText="1"/>
    </xf>
    <xf numFmtId="0" fontId="14" fillId="0" borderId="5" xfId="0" applyNumberFormat="1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1" fontId="16" fillId="0" borderId="9" xfId="0" applyNumberFormat="1" applyFont="1" applyFill="1" applyBorder="1" applyAlignment="1">
      <alignment horizontal="center" vertical="center" shrinkToFit="1"/>
    </xf>
    <xf numFmtId="0" fontId="16" fillId="0" borderId="10" xfId="0" applyNumberFormat="1" applyFont="1" applyFill="1" applyBorder="1" applyAlignment="1">
      <alignment horizontal="center" vertical="center" shrinkToFi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21" fillId="0" borderId="0" xfId="0" applyFont="1"/>
    <xf numFmtId="0" fontId="3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3" fillId="0" borderId="0" xfId="0" applyFont="1" applyAlignment="1">
      <alignment horizontal="justify"/>
    </xf>
    <xf numFmtId="0" fontId="5" fillId="0" borderId="0" xfId="0" applyFont="1" applyAlignment="1"/>
    <xf numFmtId="165" fontId="1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035" y="648589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45125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view="pageBreakPreview" topLeftCell="A7" zoomScale="85" zoomScaleNormal="100" zoomScaleSheetLayoutView="85" workbookViewId="0">
      <selection activeCell="E29" sqref="E29"/>
    </sheetView>
  </sheetViews>
  <sheetFormatPr defaultColWidth="9" defaultRowHeight="15"/>
  <cols>
    <col min="1" max="1" width="4.140625" customWidth="1"/>
    <col min="2" max="2" width="21.7109375" customWidth="1"/>
    <col min="3" max="3" width="14.42578125" customWidth="1"/>
    <col min="4" max="4" width="7.7109375" customWidth="1"/>
    <col min="5" max="5" width="6.140625" customWidth="1"/>
    <col min="6" max="6" width="12.28515625" customWidth="1"/>
    <col min="7" max="8" width="11.85546875" customWidth="1"/>
    <col min="9" max="9" width="12" customWidth="1"/>
    <col min="10" max="10" width="11.28515625" customWidth="1"/>
    <col min="11" max="11" width="11.42578125" customWidth="1"/>
    <col min="12" max="12" width="9.7109375" customWidth="1"/>
    <col min="13" max="13" width="10.5703125" customWidth="1"/>
    <col min="14" max="14" width="11.7109375" customWidth="1"/>
    <col min="15" max="15" width="11.140625" customWidth="1"/>
    <col min="16" max="16" width="12.85546875" customWidth="1"/>
    <col min="17" max="18" width="9.140625" customWidth="1"/>
    <col min="19" max="19" width="12.28515625" customWidth="1"/>
  </cols>
  <sheetData>
    <row r="1" spans="1:19" ht="15.75">
      <c r="B1" s="3"/>
      <c r="K1" s="13"/>
    </row>
    <row r="2" spans="1: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  <c r="P2" s="4"/>
      <c r="Q2" s="20"/>
      <c r="R2" s="20"/>
      <c r="S2" s="20"/>
    </row>
    <row r="3" spans="1:19">
      <c r="A3" s="4"/>
      <c r="B3" s="5" t="s">
        <v>0</v>
      </c>
      <c r="C3" s="6"/>
      <c r="D3" s="6"/>
      <c r="E3" s="4"/>
      <c r="F3" s="4"/>
      <c r="G3" s="4"/>
      <c r="H3" s="4"/>
      <c r="I3" s="4"/>
      <c r="J3" s="4"/>
      <c r="K3" s="5" t="s">
        <v>1</v>
      </c>
      <c r="L3" s="6"/>
      <c r="M3" s="6"/>
      <c r="N3" s="6"/>
      <c r="O3" s="6"/>
      <c r="P3" s="6"/>
      <c r="Q3" s="6"/>
      <c r="R3" s="6"/>
      <c r="S3" s="6"/>
    </row>
    <row r="4" spans="1:19">
      <c r="A4" s="4"/>
      <c r="B4" s="7" t="s">
        <v>24</v>
      </c>
      <c r="C4" s="6"/>
      <c r="D4" s="6"/>
      <c r="E4" s="4"/>
      <c r="F4" s="4"/>
      <c r="G4" s="4"/>
      <c r="H4" s="4"/>
      <c r="I4" s="4"/>
      <c r="J4" s="4"/>
      <c r="K4" s="14" t="s">
        <v>22</v>
      </c>
      <c r="L4" s="6"/>
      <c r="M4" s="6"/>
      <c r="N4" s="6"/>
      <c r="O4" s="6"/>
      <c r="P4" s="6"/>
      <c r="Q4" s="6"/>
      <c r="R4" s="6"/>
      <c r="S4" s="6"/>
    </row>
    <row r="5" spans="1:19">
      <c r="A5" s="4"/>
      <c r="B5" s="7" t="s">
        <v>2</v>
      </c>
      <c r="C5" s="6"/>
      <c r="D5" s="6"/>
      <c r="E5" s="4"/>
      <c r="F5" s="4"/>
      <c r="G5" s="4"/>
      <c r="H5" s="4"/>
      <c r="I5" s="4"/>
      <c r="J5" s="4"/>
      <c r="K5" s="14" t="s">
        <v>3</v>
      </c>
      <c r="L5" s="6"/>
      <c r="M5" s="6"/>
      <c r="N5" s="6"/>
      <c r="O5" s="6"/>
      <c r="P5" s="6"/>
      <c r="Q5" s="6"/>
      <c r="R5" s="6"/>
      <c r="S5" s="6"/>
    </row>
    <row r="6" spans="1:19">
      <c r="A6" s="4"/>
      <c r="B6" s="7" t="s">
        <v>4</v>
      </c>
      <c r="C6" s="6"/>
      <c r="D6" s="6"/>
      <c r="E6" s="4"/>
      <c r="F6" s="4"/>
      <c r="G6" s="4"/>
      <c r="H6" s="4"/>
      <c r="I6" s="4"/>
      <c r="J6" s="4"/>
      <c r="K6" s="14"/>
      <c r="L6" s="6"/>
      <c r="M6" s="6"/>
      <c r="N6" s="6"/>
      <c r="O6" s="6"/>
      <c r="P6" s="6"/>
      <c r="Q6" s="6"/>
      <c r="R6" s="6"/>
      <c r="S6" s="6"/>
    </row>
    <row r="7" spans="1:19">
      <c r="A7" s="4"/>
      <c r="B7" s="7" t="s">
        <v>25</v>
      </c>
      <c r="C7" s="6"/>
      <c r="D7" s="6"/>
      <c r="E7" s="4"/>
      <c r="F7" s="4"/>
      <c r="G7" s="4"/>
      <c r="H7" s="4"/>
      <c r="I7" s="4"/>
      <c r="J7" s="4"/>
      <c r="K7" s="14" t="s">
        <v>23</v>
      </c>
      <c r="L7" s="6"/>
      <c r="M7" s="6"/>
      <c r="N7" s="6"/>
      <c r="O7" s="6"/>
      <c r="P7" s="6"/>
      <c r="Q7" s="6"/>
      <c r="R7" s="6"/>
      <c r="S7" s="6"/>
    </row>
    <row r="8" spans="1:19">
      <c r="A8" s="4"/>
      <c r="B8" s="7" t="s">
        <v>32</v>
      </c>
      <c r="C8" s="6"/>
      <c r="D8" s="6"/>
      <c r="E8" s="4"/>
      <c r="F8" s="4"/>
      <c r="G8" s="4"/>
      <c r="H8" s="4"/>
      <c r="I8" s="4"/>
      <c r="J8" s="4"/>
      <c r="K8" s="14" t="s">
        <v>33</v>
      </c>
      <c r="L8" s="6"/>
      <c r="M8" s="6"/>
      <c r="N8" s="6"/>
      <c r="O8" s="6"/>
      <c r="P8" s="6"/>
      <c r="Q8" s="6"/>
      <c r="R8" s="6"/>
      <c r="S8" s="6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6"/>
      <c r="R9" s="6"/>
      <c r="S9" s="6"/>
    </row>
    <row r="10" spans="1:19" ht="15.7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6"/>
      <c r="R10" s="6"/>
      <c r="S10" s="6"/>
    </row>
    <row r="11" spans="1:19" ht="15.75">
      <c r="A11" s="31" t="s">
        <v>35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21"/>
      <c r="R11" s="21"/>
      <c r="S11" s="21"/>
    </row>
    <row r="12" spans="1:19" ht="15.75">
      <c r="A12" s="28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28"/>
      <c r="P12" s="28"/>
      <c r="Q12" s="6"/>
      <c r="R12" s="6"/>
      <c r="S12" s="6"/>
    </row>
    <row r="13" spans="1:19">
      <c r="A13" s="52" t="s">
        <v>6</v>
      </c>
      <c r="B13" s="52" t="s">
        <v>7</v>
      </c>
      <c r="C13" s="53" t="s">
        <v>8</v>
      </c>
      <c r="D13" s="53" t="s">
        <v>9</v>
      </c>
      <c r="E13" s="53" t="s">
        <v>10</v>
      </c>
      <c r="F13" s="40" t="s">
        <v>11</v>
      </c>
      <c r="G13" s="41"/>
      <c r="H13" s="41"/>
      <c r="I13" s="41"/>
      <c r="J13" s="42"/>
      <c r="K13" s="37" t="s">
        <v>12</v>
      </c>
      <c r="L13" s="37" t="s">
        <v>13</v>
      </c>
      <c r="M13" s="37" t="s">
        <v>14</v>
      </c>
      <c r="N13" s="37" t="s">
        <v>15</v>
      </c>
      <c r="O13" s="37" t="s">
        <v>16</v>
      </c>
      <c r="P13" s="37" t="s">
        <v>17</v>
      </c>
      <c r="Q13" s="6"/>
      <c r="R13" s="6"/>
      <c r="S13" s="6"/>
    </row>
    <row r="14" spans="1:19">
      <c r="A14" s="52"/>
      <c r="B14" s="52"/>
      <c r="C14" s="54"/>
      <c r="D14" s="54"/>
      <c r="E14" s="54"/>
      <c r="F14" s="43"/>
      <c r="G14" s="44"/>
      <c r="H14" s="44"/>
      <c r="I14" s="44"/>
      <c r="J14" s="45"/>
      <c r="K14" s="38"/>
      <c r="L14" s="38"/>
      <c r="M14" s="38"/>
      <c r="N14" s="38"/>
      <c r="O14" s="38"/>
      <c r="P14" s="38"/>
      <c r="Q14" s="6"/>
      <c r="R14" s="6"/>
      <c r="S14" s="6"/>
    </row>
    <row r="15" spans="1:19">
      <c r="A15" s="52"/>
      <c r="B15" s="52"/>
      <c r="C15" s="54"/>
      <c r="D15" s="54"/>
      <c r="E15" s="54"/>
      <c r="F15" s="56" t="s">
        <v>28</v>
      </c>
      <c r="G15" s="56" t="s">
        <v>29</v>
      </c>
      <c r="H15" s="56" t="s">
        <v>30</v>
      </c>
      <c r="I15" s="56" t="s">
        <v>18</v>
      </c>
      <c r="J15" s="56" t="s">
        <v>18</v>
      </c>
      <c r="K15" s="38"/>
      <c r="L15" s="38"/>
      <c r="M15" s="38"/>
      <c r="N15" s="38"/>
      <c r="O15" s="38"/>
      <c r="P15" s="38"/>
      <c r="Q15" s="6"/>
      <c r="R15" s="6"/>
      <c r="S15" s="6"/>
    </row>
    <row r="16" spans="1:19" ht="42.75" customHeight="1">
      <c r="A16" s="52"/>
      <c r="B16" s="52"/>
      <c r="C16" s="55"/>
      <c r="D16" s="55"/>
      <c r="E16" s="55"/>
      <c r="F16" s="57"/>
      <c r="G16" s="57"/>
      <c r="H16" s="57"/>
      <c r="I16" s="57"/>
      <c r="J16" s="57"/>
      <c r="K16" s="39"/>
      <c r="L16" s="39"/>
      <c r="M16" s="39"/>
      <c r="N16" s="39"/>
      <c r="O16" s="39"/>
      <c r="P16" s="39"/>
      <c r="Q16" s="6"/>
      <c r="R16" s="6"/>
      <c r="S16" s="6"/>
    </row>
    <row r="17" spans="1:16">
      <c r="A17" s="58">
        <v>1</v>
      </c>
      <c r="B17" s="58">
        <v>2</v>
      </c>
      <c r="C17" s="22">
        <v>3</v>
      </c>
      <c r="D17" s="23">
        <v>4</v>
      </c>
      <c r="E17" s="2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27">
        <v>11</v>
      </c>
      <c r="L17" s="27">
        <v>12</v>
      </c>
      <c r="M17" s="27">
        <v>13</v>
      </c>
      <c r="N17" s="27">
        <v>14</v>
      </c>
      <c r="O17" s="27">
        <v>15</v>
      </c>
      <c r="P17" s="27">
        <v>16</v>
      </c>
    </row>
    <row r="18" spans="1:16" ht="51">
      <c r="A18" s="8">
        <v>1</v>
      </c>
      <c r="B18" s="8" t="s">
        <v>34</v>
      </c>
      <c r="C18" s="59" t="s">
        <v>36</v>
      </c>
      <c r="D18" s="9" t="s">
        <v>31</v>
      </c>
      <c r="E18" s="10">
        <v>30</v>
      </c>
      <c r="F18" s="11">
        <v>258.73</v>
      </c>
      <c r="G18" s="11">
        <v>231.01</v>
      </c>
      <c r="H18" s="11">
        <v>263.35000000000002</v>
      </c>
      <c r="I18" s="11" t="s">
        <v>19</v>
      </c>
      <c r="J18" s="15" t="s">
        <v>19</v>
      </c>
      <c r="K18" s="11">
        <f t="shared" ref="K18" si="0">MIN(F18:J18)</f>
        <v>231.01</v>
      </c>
      <c r="L18" s="16" t="s">
        <v>19</v>
      </c>
      <c r="M18" s="16" t="s">
        <v>19</v>
      </c>
      <c r="N18" s="16" t="s">
        <v>19</v>
      </c>
      <c r="O18" s="17">
        <f t="shared" ref="O18" si="1">MIN(F18:N18)</f>
        <v>231.01</v>
      </c>
      <c r="P18" s="18">
        <f t="shared" ref="P18" si="2">O18*E18</f>
        <v>6930.2999999999993</v>
      </c>
    </row>
    <row r="19" spans="1:16">
      <c r="A19" s="12"/>
      <c r="B19" s="32" t="s">
        <v>20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19">
        <f>SUM(P18:P18)</f>
        <v>6930.2999999999993</v>
      </c>
    </row>
    <row r="20" spans="1:16" ht="69" customHeight="1">
      <c r="A20" s="35" t="s">
        <v>27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</row>
    <row r="21" spans="1:16">
      <c r="A21" s="47" t="s">
        <v>26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  <row r="22" spans="1:16">
      <c r="A22" s="49">
        <v>46133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  <row r="24" spans="1:16">
      <c r="A24" s="51"/>
      <c r="B24" s="51"/>
      <c r="C24" s="51"/>
      <c r="D24" s="51"/>
      <c r="E24" s="51"/>
      <c r="F24" s="51"/>
      <c r="G24" s="51"/>
      <c r="H24" s="51"/>
      <c r="I24" s="51"/>
    </row>
    <row r="25" spans="1:16">
      <c r="A25" s="51"/>
      <c r="B25" s="51"/>
    </row>
  </sheetData>
  <mergeCells count="27">
    <mergeCell ref="A21:P21"/>
    <mergeCell ref="A22:P22"/>
    <mergeCell ref="A24:I24"/>
    <mergeCell ref="A25:B25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A2:N2"/>
    <mergeCell ref="A10:P10"/>
    <mergeCell ref="A11:P11"/>
    <mergeCell ref="B19:O19"/>
    <mergeCell ref="A20:P20"/>
    <mergeCell ref="M13:M16"/>
    <mergeCell ref="N13:N16"/>
    <mergeCell ref="O13:O16"/>
    <mergeCell ref="P13:P16"/>
    <mergeCell ref="F13:J14"/>
    <mergeCell ref="B12:N12"/>
  </mergeCells>
  <pageMargins left="0.23622047244094499" right="0.23622047244094499" top="0.74803149606299202" bottom="0.74803149606299202" header="0.31496062992126" footer="0.31496062992126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ColWidth="9" defaultRowHeight="15"/>
  <cols>
    <col min="1" max="1" width="79.7109375" customWidth="1"/>
  </cols>
  <sheetData>
    <row r="6" spans="1:1" ht="63">
      <c r="A6" s="1" t="s">
        <v>21</v>
      </c>
    </row>
    <row r="7" spans="1:1" ht="15.75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PRDK</cp:lastModifiedBy>
  <cp:lastPrinted>2024-10-09T12:16:09Z</cp:lastPrinted>
  <dcterms:created xsi:type="dcterms:W3CDTF">2006-09-16T00:00:00Z</dcterms:created>
  <dcterms:modified xsi:type="dcterms:W3CDTF">2026-05-25T13:53:29Z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0D8F658A18B1460B99184C9D2CABD8B8_13</vt:lpwstr>
  </property>
  <property fmtid="{D5CDD505-2E9C-101B-9397-08002B2CF9AE}" pid="3" name="KSOProductBuildVer">
    <vt:lpwstr>1049-12.2.0.13472</vt:lpwstr>
  </property>
</Properties>
</file>