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\Флешка ОЛЯ 2022\2026\КП\Мебель парты и столешки\Перегородка 1980х3700\"/>
    </mc:Choice>
  </mc:AlternateContent>
  <bookViews>
    <workbookView xWindow="0" yWindow="0" windowWidth="9870" windowHeight="1042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H10" i="1"/>
  <c r="K10" i="1" s="1"/>
  <c r="N10" i="1" s="1"/>
  <c r="N11" i="1" s="1"/>
  <c r="M10" i="1" l="1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<sst xmlns="http://schemas.openxmlformats.org/spreadsheetml/2006/main" count="29" uniqueCount="29">
  <si>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</si>
  <si>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</si>
  <si>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</si>
  <si>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</si>
  <si>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</si>
  <si>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</si>
  <si>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</si>
  <si>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</si>
  <si>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</si>
  <si>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</si>
  <si>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</si>
  <si>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</si>
  <si>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</si>
  <si>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</si>
  <si>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</si>
  <si>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</si>
  <si>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</si>
  <si>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</si>
  <si>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</si>
  <si>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</si>
  <si>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Итого расчет по минилальному КПА</t>
  </si>
  <si>
    <t>8=3+4+5+6+7</t>
  </si>
  <si>
    <t>10 = кол-во ответов ИЦИ</t>
  </si>
  <si>
    <t>11=          /10</t>
  </si>
  <si>
    <t>14=8*9/10</t>
  </si>
  <si>
    <t>Перегородка 1870*3700</t>
  </si>
  <si>
    <t xml:space="preserve">Начальная (максимальная) цена контракта </t>
  </si>
  <si>
    <t>Мониторинг провел 
Контрактный управляющий  
ГБОУшколы №104 имени М.С. Харченко 
Выборгского района Санкт-Петербурга</t>
  </si>
  <si>
    <t>О.М. Исаенко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</si>
</sst>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6" fillId="2" borderId="6" xfId="0" applyNumberFormat="1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7" xfId="0" applyNumberFormat="1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4" fontId="10" fillId="0" borderId="5" xfId="0" applyNumberFormat="1" applyFont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" fontId="4" fillId="0" borderId="6" xfId="0" applyNumberFormat="1" applyFont="1" applyFill="1" applyBorder="1" applyAlignment="1">
      <alignment horizontal="center" vertical="center" wrapText="1"/>
    </xf>
    <xf numFmtId="4" fontId="11" fillId="0" borderId="6" xfId="0" applyNumberFormat="1" applyFont="1" applyFill="1" applyBorder="1" applyAlignment="1">
      <alignment horizontal="center" vertical="center" wrapText="1"/>
    </xf>
    <xf numFmtId="10" fontId="11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10" xfId="0" applyFont="1" applyBorder="1"/>
    <xf numFmtId="0" fontId="2" fillId="0" borderId="0" xfId="0" applyFont="1"/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38100</xdr:colOff>
      <xdr:row>7</xdr:row>
      <xdr:rowOff>19051</xdr:rowOff>
    </xdr:from>
    <xdr:to>
      <xdr:col>13</xdr:col>
      <xdr:colOff>514350</xdr:colOff>
      <xdr:row>8</xdr:row>
      <xdr:rowOff>38101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753850" y="1371601"/>
          <a:ext cx="476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11</xdr:row>
      <xdr:rowOff>123825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0753725" y="3248025"/>
          <a:ext cx="8191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D25" sqref="D25"/>
    </sheetView>
  </sheetViews>
  <sheetFormatPr defaultRowHeight="15" x14ac:dyDescent="0.25"/>
  <cols>
    <col min="1" max="1" width="10.28515625" style="1" customWidth="1"/>
    <col min="2" max="2" width="29.28515625" style="1" customWidth="1"/>
    <col min="3" max="4" width="13.5703125" style="1" customWidth="1"/>
    <col min="5" max="6" width="12" style="1" customWidth="1"/>
    <col min="7" max="7" width="9.140625" style="1"/>
    <col min="8" max="8" width="15.140625" style="1" customWidth="1"/>
    <col min="9" max="9" width="10" style="1" bestFit="1" customWidth="1"/>
    <col min="10" max="10" width="9.140625" style="1"/>
    <col min="11" max="11" width="12.42578125" style="1" customWidth="1"/>
    <col min="12" max="12" width="12.5703125" style="1" customWidth="1"/>
    <col min="13" max="13" width="16.5703125" style="1" customWidth="1"/>
    <col min="14" max="14" width="16" style="1" customWidth="1"/>
    <col min="15" max="15" width="9.140625" style="1"/>
    <col min="16" max="16" width="9.28515625" style="3" bestFit="1" customWidth="1"/>
    <col min="17" max="17" width="11.42578125" style="3" bestFit="1" customWidth="1"/>
    <col min="18" max="18" width="9.28515625" style="3" bestFit="1" customWidth="1"/>
    <col min="19" max="19" width="11.42578125" style="3" bestFit="1" customWidth="1"/>
    <col min="20" max="16384" width="9.140625" style="1"/>
  </cols>
  <sheetData>
    <row r="1" spans="1:14" x14ac:dyDescent="0.25">
      <c r="L1" s="2" t="s">
        <v>0</v>
      </c>
      <c r="M1" s="2"/>
      <c r="N1" s="2"/>
    </row>
    <row r="2" spans="1:14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x14ac:dyDescent="0.25">
      <c r="A3" s="5" t="s">
        <v>2</v>
      </c>
      <c r="B3" s="5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75" x14ac:dyDescent="0.2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15.75" x14ac:dyDescent="0.25">
      <c r="A5" s="6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8"/>
      <c r="L6" s="7"/>
      <c r="M6" s="7"/>
      <c r="N6" s="8"/>
    </row>
    <row r="7" spans="1:14" x14ac:dyDescent="0.25">
      <c r="A7" s="9" t="s">
        <v>5</v>
      </c>
      <c r="B7" s="10" t="s">
        <v>6</v>
      </c>
      <c r="C7" s="11" t="s">
        <v>7</v>
      </c>
      <c r="D7" s="12"/>
      <c r="E7" s="12"/>
      <c r="F7" s="12"/>
      <c r="G7" s="12"/>
      <c r="H7" s="13"/>
      <c r="I7" s="14" t="s">
        <v>8</v>
      </c>
      <c r="J7" s="14" t="s">
        <v>9</v>
      </c>
      <c r="K7" s="15" t="s">
        <v>10</v>
      </c>
      <c r="L7" s="15"/>
      <c r="M7" s="15"/>
      <c r="N7" s="16" t="s">
        <v>11</v>
      </c>
    </row>
    <row r="8" spans="1:14" ht="76.5" x14ac:dyDescent="0.25">
      <c r="A8" s="17"/>
      <c r="B8" s="18"/>
      <c r="C8" s="19" t="s">
        <v>12</v>
      </c>
      <c r="D8" s="19" t="s">
        <v>13</v>
      </c>
      <c r="E8" s="19" t="s">
        <v>14</v>
      </c>
      <c r="F8" s="19" t="s">
        <v>15</v>
      </c>
      <c r="G8" s="19" t="s">
        <v>16</v>
      </c>
      <c r="H8" s="20"/>
      <c r="I8" s="21"/>
      <c r="J8" s="21"/>
      <c r="K8" s="22" t="s">
        <v>17</v>
      </c>
      <c r="L8" s="23" t="s">
        <v>18</v>
      </c>
      <c r="M8" s="23" t="s">
        <v>19</v>
      </c>
      <c r="N8" s="24" t="s">
        <v>20</v>
      </c>
    </row>
    <row r="9" spans="1:14" ht="54" x14ac:dyDescent="0.25">
      <c r="A9" s="25">
        <v>1</v>
      </c>
      <c r="B9" s="26">
        <v>2</v>
      </c>
      <c r="C9" s="25">
        <v>3</v>
      </c>
      <c r="D9" s="25">
        <v>4</v>
      </c>
      <c r="E9" s="25">
        <v>5</v>
      </c>
      <c r="F9" s="25">
        <v>6</v>
      </c>
      <c r="G9" s="25">
        <v>7</v>
      </c>
      <c r="H9" s="25" t="s">
        <v>21</v>
      </c>
      <c r="I9" s="25">
        <v>9</v>
      </c>
      <c r="J9" s="25" t="s">
        <v>22</v>
      </c>
      <c r="K9" s="27" t="s">
        <v>23</v>
      </c>
      <c r="L9" s="27">
        <v>12</v>
      </c>
      <c r="M9" s="27">
        <v>13</v>
      </c>
      <c r="N9" s="25" t="s">
        <v>24</v>
      </c>
    </row>
    <row r="10" spans="1:14" ht="15.75" x14ac:dyDescent="0.25">
      <c r="A10" s="28">
        <v>2</v>
      </c>
      <c r="B10" s="29" t="s">
        <v>25</v>
      </c>
      <c r="C10" s="30">
        <v>240681</v>
      </c>
      <c r="D10" s="31">
        <v>297985</v>
      </c>
      <c r="E10" s="31">
        <v>308792</v>
      </c>
      <c r="F10" s="32"/>
      <c r="G10" s="32"/>
      <c r="H10" s="33">
        <f t="shared" ref="H10" si="0">C10+D10+E10+F10+G10</f>
        <v>847458</v>
      </c>
      <c r="I10" s="34">
        <v>1</v>
      </c>
      <c r="J10" s="32">
        <v>3</v>
      </c>
      <c r="K10" s="35">
        <f t="shared" ref="K10" si="1">H10/3</f>
        <v>282486</v>
      </c>
      <c r="L10" s="36">
        <f t="shared" ref="L10" si="2">STDEV(C10:G10)</f>
        <v>36605.209069202159</v>
      </c>
      <c r="M10" s="37">
        <f t="shared" ref="M10" si="3">L10/K10</f>
        <v>0.12958238308872708</v>
      </c>
      <c r="N10" s="31">
        <f>K10</f>
        <v>282486</v>
      </c>
    </row>
    <row r="11" spans="1:14" ht="15.75" x14ac:dyDescent="0.25">
      <c r="A11" s="38" t="s">
        <v>26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40"/>
      <c r="N11" s="41">
        <f>SUM(N10:N10)</f>
        <v>282486</v>
      </c>
    </row>
    <row r="12" spans="1:14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8"/>
      <c r="L12" s="7"/>
      <c r="M12" s="7"/>
      <c r="N12" s="8"/>
    </row>
    <row r="13" spans="1:14" x14ac:dyDescent="0.25">
      <c r="A13" s="42" t="s">
        <v>27</v>
      </c>
      <c r="B13" s="43"/>
      <c r="C13" s="43"/>
      <c r="D13" s="43"/>
      <c r="E13" s="44"/>
      <c r="F13" s="44"/>
      <c r="G13" s="44"/>
      <c r="H13" s="45" t="s">
        <v>28</v>
      </c>
      <c r="I13" s="46"/>
      <c r="J13" s="46"/>
      <c r="K13" s="46"/>
      <c r="L13" s="46"/>
    </row>
    <row r="14" spans="1:14" x14ac:dyDescent="0.25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8" spans="6:12" x14ac:dyDescent="0.25">
      <c r="F18" s="3"/>
      <c r="H18" s="3"/>
      <c r="I18" s="3"/>
      <c r="L18" s="3"/>
    </row>
    <row r="22" spans="6:12" x14ac:dyDescent="0.25">
      <c r="F22" s="3"/>
      <c r="I22" s="3"/>
    </row>
  </sheetData>
  <mergeCells count="13">
    <mergeCell ref="K7:M7"/>
    <mergeCell ref="A11:L11"/>
    <mergeCell ref="A13:D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sborka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232</dc:creator>
  <cp:lastModifiedBy>232</cp:lastModifiedBy>
  <dcterms:created xsi:type="dcterms:W3CDTF">2026-06-02T07:02:42Z</dcterms:created>
  <dcterms:modified xsi:type="dcterms:W3CDTF">2026-06-02T07:03:29Z</dcterms:modified>
</cp:coreProperties>
</file>