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078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12" i="1" l="1"/>
  <c r="AD14" i="1" s="1"/>
</calcChain>
</file>

<file path=xl/sharedStrings.xml><?xml version="1.0" encoding="utf-8"?>
<sst xmlns="http://schemas.openxmlformats.org/spreadsheetml/2006/main" count="113" uniqueCount="75">
  <si>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</si>
  <si>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</si>
  <si>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</si>
  <si>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</si>
  <si>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</si>
  <si>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</si>
  <si>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</si>
  <si>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</si>
  <si>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</si>
  <si>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</si>
  <si>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</si>
  <si>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</si>
  <si>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</si>
  <si>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</si>
  <si>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</si>
  <si>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</si>
  <si>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</si>
  <si>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</si>
  <si>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</si>
  <si>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</si>
  <si>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</si>
  <si>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</si>
  <si>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</si>
  <si>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</si>
  <si>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</si>
  <si>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</si>
  <si>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</si>
  <si>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</si>
  <si>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</si>
  <si>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</si>
  <si>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</si>
  <si>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</si>
  <si>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</si>
  <si>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</si>
  <si>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</si>
  <si>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</si>
  <si>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</si>
  <si>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</si>
  <si>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</si>
  <si>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</si>
  <si>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</si>
  <si>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</si>
  <si>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</si>
  <si>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</si>
  <si>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</si>
  <si>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</si>
  <si>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</si>
  <si>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</si>
  <si>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</si>
  <si>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</si>
  <si>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</si>
  <si>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</si>
  <si>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ведро для мусора</t>
  </si>
  <si>
    <t>шт</t>
  </si>
  <si>
    <t xml:space="preserve">3 473,00 </t>
  </si>
  <si>
    <t xml:space="preserve">3 584,14 </t>
  </si>
  <si>
    <t xml:space="preserve">3 636,23 </t>
  </si>
  <si>
    <t>29.20.21.190</t>
  </si>
  <si>
    <t>2</t>
  </si>
  <si>
    <t>диспенсер для бахил</t>
  </si>
  <si>
    <t xml:space="preserve">2 858,00 </t>
  </si>
  <si>
    <t xml:space="preserve">2 949,46 </t>
  </si>
  <si>
    <t xml:space="preserve">2 992,33 </t>
  </si>
  <si>
    <t>Поставщик 1</t>
  </si>
  <si>
    <t>Поставщик 2</t>
  </si>
  <si>
    <t>Поставщик 3</t>
  </si>
  <si>
    <t>Дата подготовки обоснования НМЦК:28.05.2026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</si>
  <si>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</si>
  <si>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</si>
  <si>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</si>
  <si>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</si>
  <si>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</si>
  <si>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 xml:space="preserve">На основании проведенного анализа рынка и расчетов, НМЦК составляет: 12995,44 рублей, т.к. закупка по п 5 ст 93 ФЗ 44 , то НМЦК составляет 126612 рубля </t>
  </si>
  <si>
    <t>Зам.директора по АХР</t>
  </si>
  <si>
    <t>/ Чабина О.С.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</si>
</sst>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2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4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1"/>
  <sheetViews>
    <sheetView tabSelected="1" view="pageBreakPreview" topLeftCell="A10" zoomScaleNormal="100" zoomScaleSheetLayoutView="100" workbookViewId="0">
      <selection activeCell="G13" sqref="G13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0" t="s">
        <v>1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2" t="s">
        <v>2</v>
      </c>
      <c r="B6" s="22"/>
      <c r="C6" s="41" t="s">
        <v>70</v>
      </c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</row>
    <row r="7" spans="1:32" ht="42" customHeight="1" x14ac:dyDescent="0.25">
      <c r="A7" s="22" t="s">
        <v>68</v>
      </c>
      <c r="B7" s="22"/>
      <c r="C7" s="41" t="s">
        <v>69</v>
      </c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</row>
    <row r="8" spans="1:32" ht="43.5" customHeight="1" x14ac:dyDescent="0.25">
      <c r="A8" s="36" t="s">
        <v>67</v>
      </c>
      <c r="B8" s="37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9"/>
    </row>
    <row r="9" spans="1:32" ht="125.25" customHeight="1" x14ac:dyDescent="0.25">
      <c r="A9" s="42" t="s">
        <v>3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</row>
    <row r="10" spans="1:32" ht="30" customHeight="1" x14ac:dyDescent="0.25">
      <c r="A10" s="22" t="s">
        <v>4</v>
      </c>
      <c r="B10" s="22" t="s">
        <v>5</v>
      </c>
      <c r="C10" s="22"/>
      <c r="D10" s="43" t="s">
        <v>6</v>
      </c>
      <c r="E10" s="22" t="s">
        <v>7</v>
      </c>
      <c r="F10" s="43" t="s">
        <v>8</v>
      </c>
      <c r="G10" s="6" t="s">
        <v>63</v>
      </c>
      <c r="H10" s="6" t="s">
        <v>64</v>
      </c>
      <c r="I10" s="6" t="s">
        <v>65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3" t="s">
        <v>71</v>
      </c>
      <c r="AD10" s="8" t="s">
        <v>28</v>
      </c>
    </row>
    <row r="11" spans="1:32" ht="45" customHeight="1" x14ac:dyDescent="0.25">
      <c r="A11" s="22"/>
      <c r="B11" s="22"/>
      <c r="C11" s="22"/>
      <c r="D11" s="43"/>
      <c r="E11" s="22"/>
      <c r="F11" s="43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3"/>
      <c r="AD11" s="10"/>
    </row>
    <row r="12" spans="1:32" ht="52.5" customHeight="1" x14ac:dyDescent="0.25">
      <c r="A12" s="11" t="s">
        <v>51</v>
      </c>
      <c r="B12" s="22" t="s">
        <v>52</v>
      </c>
      <c r="C12" s="22"/>
      <c r="D12" s="7" t="s">
        <v>57</v>
      </c>
      <c r="E12" s="11" t="s">
        <v>53</v>
      </c>
      <c r="F12" s="12">
        <v>2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83.38</v>
      </c>
      <c r="AB12" s="6">
        <v>2.34</v>
      </c>
      <c r="AC12" s="6">
        <v>3564.46</v>
      </c>
      <c r="AD12" s="6">
        <f>AC12*F12</f>
        <v>7128.92</v>
      </c>
      <c r="AE12" s="13"/>
      <c r="AF12" s="13"/>
    </row>
    <row r="13" spans="1:32" ht="52.5" customHeight="1" x14ac:dyDescent="0.25">
      <c r="A13" s="11" t="s">
        <v>58</v>
      </c>
      <c r="B13" s="22" t="s">
        <v>59</v>
      </c>
      <c r="C13" s="22"/>
      <c r="D13" s="7" t="s">
        <v>57</v>
      </c>
      <c r="E13" s="11" t="s">
        <v>53</v>
      </c>
      <c r="F13" s="12">
        <v>2</v>
      </c>
      <c r="G13" s="6" t="s">
        <v>60</v>
      </c>
      <c r="H13" s="6" t="s">
        <v>61</v>
      </c>
      <c r="I13" s="6" t="s">
        <v>62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68.61</v>
      </c>
      <c r="AB13" s="6">
        <v>2.34</v>
      </c>
      <c r="AC13" s="6">
        <v>2933.26</v>
      </c>
      <c r="AD13" s="6">
        <v>5866.52</v>
      </c>
      <c r="AE13" s="13"/>
      <c r="AF13" s="13"/>
    </row>
    <row r="14" spans="1:32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C14" s="11" t="s">
        <v>47</v>
      </c>
      <c r="AD14" s="6">
        <f>AD13+AD12</f>
        <v>12995.44</v>
      </c>
    </row>
    <row r="15" spans="1:32" x14ac:dyDescent="0.25">
      <c r="A15" s="26" t="s">
        <v>72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8"/>
    </row>
    <row r="16" spans="1:32" ht="15.75" thickBot="1" x14ac:dyDescent="0.3">
      <c r="A16" s="29" t="s">
        <v>66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</row>
    <row r="17" spans="1:29" ht="15.75" thickBot="1" x14ac:dyDescent="0.3">
      <c r="A17" s="30" t="s">
        <v>48</v>
      </c>
      <c r="B17" s="31"/>
      <c r="C17" s="31"/>
      <c r="D17" s="31"/>
      <c r="E17" s="14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</row>
    <row r="18" spans="1:29" x14ac:dyDescent="0.25">
      <c r="A18" s="32" t="s">
        <v>73</v>
      </c>
      <c r="B18" s="33"/>
      <c r="C18" s="33"/>
      <c r="D18" s="33"/>
      <c r="E18" s="15"/>
      <c r="F18" s="16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</row>
    <row r="19" spans="1:29" ht="15.75" thickBot="1" x14ac:dyDescent="0.3">
      <c r="A19" s="34" t="s">
        <v>49</v>
      </c>
      <c r="B19" s="35"/>
      <c r="C19" s="35"/>
      <c r="D19" s="35"/>
      <c r="E19" s="17"/>
      <c r="F19" s="16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 spans="1:29" x14ac:dyDescent="0.25">
      <c r="A20" s="32" t="s">
        <v>74</v>
      </c>
      <c r="B20" s="33"/>
      <c r="C20" s="33"/>
      <c r="D20" s="33"/>
      <c r="E20" s="18"/>
      <c r="F20" s="16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</row>
    <row r="21" spans="1:29" ht="16.5" thickBot="1" x14ac:dyDescent="0.3">
      <c r="A21" s="23" t="s">
        <v>50</v>
      </c>
      <c r="B21" s="24"/>
      <c r="C21" s="24"/>
      <c r="D21" s="24"/>
      <c r="E21" s="19"/>
      <c r="F21" s="20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3"/>
      <c r="AB21" s="3"/>
      <c r="AC21" s="3"/>
    </row>
  </sheetData>
  <mergeCells count="23">
    <mergeCell ref="B12:C12"/>
    <mergeCell ref="A9:AD9"/>
    <mergeCell ref="A10:A11"/>
    <mergeCell ref="B10:C11"/>
    <mergeCell ref="D10:D11"/>
    <mergeCell ref="E10:E11"/>
    <mergeCell ref="F10:F11"/>
    <mergeCell ref="AC10:AC11"/>
    <mergeCell ref="A8:AD8"/>
    <mergeCell ref="A3:AD3"/>
    <mergeCell ref="A6:B6"/>
    <mergeCell ref="C6:AD6"/>
    <mergeCell ref="A7:B7"/>
    <mergeCell ref="C7:AD7"/>
    <mergeCell ref="B13:C13"/>
    <mergeCell ref="A21:D21"/>
    <mergeCell ref="A14:AA14"/>
    <mergeCell ref="A15:AD15"/>
    <mergeCell ref="A16:AD16"/>
    <mergeCell ref="A17:D17"/>
    <mergeCell ref="A18:D18"/>
    <mergeCell ref="A19:D19"/>
    <mergeCell ref="A20:D20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2026-06-02T09:19:03Z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