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7294\Downloads\"/>
    </mc:Choice>
  </mc:AlternateContent>
  <xr:revisionPtr revIDLastSave="0" documentId="13_ncr:1_{5FBE9F3B-4F98-4DAC-BC5F-F69F06875E0F}" xr6:coauthVersionLast="47" xr6:coauthVersionMax="47" xr10:uidLastSave="{00000000-0000-0000-0000-000000000000}"/>
  <bookViews>
    <workbookView xWindow="-108" yWindow="-108" windowWidth="23256" windowHeight="12456" xr2:uid="{018FC765-46AA-41D1-A8A8-028F04E4DF59}"/>
  </bookViews>
  <sheets>
    <sheet name="НМЦК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L8" i="1" s="1"/>
  <c r="H7" i="1"/>
  <c r="L7" i="1" s="1"/>
  <c r="A2" i="1"/>
  <c r="J7" i="1" l="1"/>
  <c r="K7" i="1" s="1"/>
  <c r="J8" i="1"/>
  <c r="K8" i="1" s="1"/>
  <c r="L9" i="1"/>
</calcChain>
</file>

<file path=xl/sharedStrings.xml><?xml version="1.0" encoding="utf-8"?>
<sst xmlns="http://schemas.openxmlformats.org/spreadsheetml/2006/main" count="20" uniqueCount="19">
  <si>
    <t xml:space="preserve">Расчет (начальной) минимальной цены контракта </t>
  </si>
  <si>
    <t xml:space="preserve">Заказчиком были направлены запросы о предоставлении ценовой информации  (подрядчикам, 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                                                                                                                                 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</si>
  <si>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</si>
  <si>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</si>
  <si>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</si>
  <si>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</si>
  <si>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</si>
  <si>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</si>
  <si>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</si>
  <si>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 xml:space="preserve">Минимальная цена, руб
</t>
  </si>
  <si>
    <t>Количество значений (п.6,п.7,п.8)</t>
  </si>
  <si>
    <t>Среднее квадратичное отклонение</t>
  </si>
  <si>
    <t>Коэффициент вариации</t>
  </si>
  <si>
    <t xml:space="preserve">Всего
</t>
  </si>
  <si>
    <t>чел</t>
  </si>
  <si>
    <t>итого:</t>
  </si>
  <si>
    <t>Итого</t>
  </si>
  <si>
    <t>ДПО.ППК. Безопасная эксплуатация электроустановок</t>
  </si>
  <si>
    <t>ДПО.ППК. Техническая эксплуатация объектов теплоснабжения и теплопотребляющих установок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</si>
</sst>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5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/>
    <xf numFmtId="2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9" fillId="4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134baf58044e8cfc/&#1056;&#1072;&#1073;&#1086;&#1095;&#1080;&#1081;%20&#1089;&#1090;&#1086;&#1083;/&#1056;&#1072;&#1073;&#1086;&#1090;&#1072;/75%20&#1096;&#1082;&#1086;&#1083;&#1072;/2026%20&#1075;&#1086;&#1076;/&#1055;&#1091;&#1073;&#1083;&#1080;&#1095;&#1082;&#1072;/&#1054;&#1073;&#1091;&#1095;&#1077;&#1085;&#1080;&#1077;/&#1055;&#1072;&#1082;&#1077;&#1090;%20_%20&#1086;&#1073;&#1091;&#1095;&#1077;&#1085;&#1080;&#1077;.xlsx" TargetMode="External"/><Relationship Id="rId1" Type="http://schemas.openxmlformats.org/officeDocument/2006/relationships/externalLinkPath" Target="https://d.docs.live.net/134baf58044e8cfc/&#1056;&#1072;&#1073;&#1086;&#1095;&#1080;&#1081;%20&#1089;&#1090;&#1086;&#1083;/&#1056;&#1072;&#1073;&#1086;&#1090;&#1072;/75%20&#1096;&#1082;&#1086;&#1083;&#1072;/2026%20&#1075;&#1086;&#1076;/&#1055;&#1091;&#1073;&#1083;&#1080;&#1095;&#1082;&#1072;/&#1054;&#1073;&#1091;&#1095;&#1077;&#1085;&#1080;&#1077;/&#1055;&#1072;&#1082;&#1077;&#1090;%20_%20&#1086;&#1073;&#1091;&#1095;&#1077;&#1085;&#1080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исьмо"/>
      <sheetName val="Приказ"/>
      <sheetName val="Запрос"/>
      <sheetName val="Запросы (кому)"/>
      <sheetName val="НМЦК"/>
    </sheetNames>
    <sheetDataSet>
      <sheetData sheetId="0"/>
      <sheetData sheetId="1">
        <row r="22">
          <cell r="A22" t="str">
            <v>на Оказание услуг по обучению по дополнительным профессиональным программам повышения квалификации в 2026 году.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239FF-76EF-4E40-8227-D3B61BF001BD}">
  <dimension ref="A1:M993"/>
  <sheetViews>
    <sheetView tabSelected="1" topLeftCell="A4" workbookViewId="0">
      <selection activeCell="O7" sqref="O7"/>
    </sheetView>
  </sheetViews>
  <sheetFormatPr defaultColWidth="14.44140625" defaultRowHeight="15" customHeight="1" x14ac:dyDescent="0.3"/>
  <cols>
    <col min="1" max="1" width="8.6640625" customWidth="1"/>
    <col min="2" max="2" width="33.6640625" customWidth="1"/>
    <col min="3" max="4" width="8.6640625" customWidth="1"/>
    <col min="5" max="5" width="11" customWidth="1"/>
    <col min="6" max="6" width="11.33203125" customWidth="1"/>
    <col min="7" max="7" width="11.5546875" customWidth="1"/>
    <col min="8" max="8" width="10.77734375" customWidth="1"/>
    <col min="9" max="9" width="8.6640625" hidden="1" customWidth="1"/>
    <col min="10" max="10" width="12.88671875" hidden="1" customWidth="1"/>
    <col min="11" max="11" width="8.6640625" hidden="1" customWidth="1"/>
    <col min="12" max="12" width="12.44140625" customWidth="1"/>
    <col min="13" max="14" width="8.6640625" customWidth="1"/>
    <col min="15" max="15" width="10" customWidth="1"/>
    <col min="16" max="16" width="8.6640625" customWidth="1"/>
    <col min="17" max="17" width="11" customWidth="1"/>
    <col min="18" max="18" width="11.44140625" customWidth="1"/>
    <col min="19" max="26" width="8.6640625" customWidth="1"/>
  </cols>
  <sheetData>
    <row r="1" spans="1:13" ht="15" customHeight="1" x14ac:dyDescent="0.3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3" ht="30.6" customHeight="1" x14ac:dyDescent="0.3">
      <c r="A2" s="19" t="str">
        <f>[1]Приказ!A22</f>
        <v>на Оказание услуг по обучению по дополнительным профессиональным программам повышения квалификации в 2026 году.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1"/>
    </row>
    <row r="3" spans="1:13" ht="20.25" customHeight="1" x14ac:dyDescent="0.3">
      <c r="A3" s="21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3" ht="84" customHeight="1" x14ac:dyDescent="0.3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3" ht="82.8" x14ac:dyDescent="0.3">
      <c r="A5" s="14" t="s">
        <v>2</v>
      </c>
      <c r="B5" s="15" t="s">
        <v>3</v>
      </c>
      <c r="C5" s="14" t="s">
        <v>4</v>
      </c>
      <c r="D5" s="14" t="s">
        <v>5</v>
      </c>
      <c r="E5" s="2" t="s">
        <v>6</v>
      </c>
      <c r="F5" s="2" t="s">
        <v>7</v>
      </c>
      <c r="G5" s="2" t="s">
        <v>8</v>
      </c>
      <c r="H5" s="3" t="s">
        <v>9</v>
      </c>
      <c r="I5" s="14" t="s">
        <v>10</v>
      </c>
      <c r="J5" s="14" t="s">
        <v>11</v>
      </c>
      <c r="K5" s="14" t="s">
        <v>12</v>
      </c>
      <c r="L5" s="16" t="s">
        <v>13</v>
      </c>
    </row>
    <row r="6" spans="1:13" ht="14.4" x14ac:dyDescent="0.3">
      <c r="A6" s="4">
        <v>1</v>
      </c>
      <c r="B6" s="5">
        <v>2</v>
      </c>
      <c r="C6" s="5">
        <v>3</v>
      </c>
      <c r="D6" s="5">
        <v>4</v>
      </c>
      <c r="E6" s="4">
        <v>5</v>
      </c>
      <c r="F6" s="6">
        <v>6</v>
      </c>
      <c r="G6" s="6">
        <v>7</v>
      </c>
      <c r="H6" s="7">
        <v>8</v>
      </c>
      <c r="I6" s="7">
        <v>8</v>
      </c>
      <c r="J6" s="7">
        <v>8</v>
      </c>
      <c r="K6" s="7">
        <v>8</v>
      </c>
      <c r="L6" s="6">
        <v>12</v>
      </c>
    </row>
    <row r="7" spans="1:13" ht="37.799999999999997" customHeight="1" x14ac:dyDescent="0.3">
      <c r="A7" s="8">
        <v>1</v>
      </c>
      <c r="B7" s="11" t="s">
        <v>18</v>
      </c>
      <c r="C7" s="24" t="s">
        <v>14</v>
      </c>
      <c r="D7" s="25">
        <v>2</v>
      </c>
      <c r="E7" s="26">
        <v>4400</v>
      </c>
      <c r="F7" s="9">
        <v>4500</v>
      </c>
      <c r="G7" s="9">
        <v>5000</v>
      </c>
      <c r="H7" s="10">
        <f>E7</f>
        <v>4400</v>
      </c>
      <c r="I7" s="7">
        <v>3</v>
      </c>
      <c r="J7" s="10">
        <f t="shared" ref="J7:J8" si="0">((((E7-H7)^2)+((F7-H7)^2)+((G7-H7)^2))/(I7-1))^(1/2)</f>
        <v>430.11626335213134</v>
      </c>
      <c r="K7" s="10">
        <f>(J7/H7)*100</f>
        <v>9.7753696216393493</v>
      </c>
      <c r="L7" s="10">
        <f>D7*H7</f>
        <v>8800</v>
      </c>
    </row>
    <row r="8" spans="1:13" ht="55.2" customHeight="1" x14ac:dyDescent="0.3">
      <c r="A8" s="8">
        <v>2</v>
      </c>
      <c r="B8" s="11" t="s">
        <v>17</v>
      </c>
      <c r="C8" s="24" t="s">
        <v>14</v>
      </c>
      <c r="D8" s="25">
        <v>1</v>
      </c>
      <c r="E8" s="26">
        <v>4400</v>
      </c>
      <c r="F8" s="9">
        <v>4500</v>
      </c>
      <c r="G8" s="9">
        <v>5000</v>
      </c>
      <c r="H8" s="10">
        <f t="shared" ref="H8" si="1">E8</f>
        <v>4400</v>
      </c>
      <c r="I8" s="7">
        <v>3</v>
      </c>
      <c r="J8" s="10">
        <f t="shared" si="0"/>
        <v>430.11626335213134</v>
      </c>
      <c r="K8" s="10">
        <f>(J8/H8)*100</f>
        <v>9.7753696216393493</v>
      </c>
      <c r="L8" s="10">
        <f t="shared" ref="L8" si="2">D8*H8</f>
        <v>4400</v>
      </c>
    </row>
    <row r="9" spans="1:13" ht="14.4" x14ac:dyDescent="0.3">
      <c r="A9" s="10"/>
      <c r="B9" s="10"/>
      <c r="C9" s="11"/>
      <c r="D9" s="12"/>
      <c r="E9" s="10"/>
      <c r="F9" s="10"/>
      <c r="G9" s="10"/>
      <c r="H9" s="10"/>
      <c r="I9" s="12"/>
      <c r="J9" s="10" t="s">
        <v>15</v>
      </c>
      <c r="K9" s="13" t="s">
        <v>16</v>
      </c>
      <c r="L9" s="13">
        <f>SUM(L7:L8)</f>
        <v>13200</v>
      </c>
    </row>
    <row r="14" spans="1:13" ht="15.75" customHeight="1" x14ac:dyDescent="0.3"/>
    <row r="15" spans="1:13" ht="15.75" customHeight="1" x14ac:dyDescent="0.3"/>
    <row r="16" spans="1:13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</sheetData>
  <mergeCells count="3">
    <mergeCell ref="A1:L1"/>
    <mergeCell ref="A2:L2"/>
    <mergeCell ref="A3:L4"/>
  </mergeCells>
  <pageMargins left="0.70866141732283472" right="0.70866141732283472" top="0.74803149606299213" bottom="0.74803149606299213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Gulya Shokirova</dc:creator>
  <cp:lastModifiedBy>Gulya Shokirova</cp:lastModifiedBy>
  <dcterms:created xsi:type="dcterms:W3CDTF">2025-02-28T07:15:02Z</dcterms:created>
  <dcterms:modified xsi:type="dcterms:W3CDTF">2026-06-03T07:41:35Z</dcterms:modified>
</cp:coreProperties>
</file>