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7294\Downloads\"/>
    </mc:Choice>
  </mc:AlternateContent>
  <xr:revisionPtr revIDLastSave="0" documentId="13_ncr:1_{399DD5DA-8BDA-40AD-BF73-3CEBF2D3A50F}" xr6:coauthVersionLast="47" xr6:coauthVersionMax="47" xr10:uidLastSave="{00000000-0000-0000-0000-000000000000}"/>
  <bookViews>
    <workbookView xWindow="-108" yWindow="-108" windowWidth="23256" windowHeight="12456" xr2:uid="{018FC765-46AA-41D1-A8A8-028F04E4DF59}"/>
  </bookViews>
  <sheets>
    <sheet name="НМЦК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/>
  <c r="L6" i="1" s="1"/>
  <c r="J6" i="1" l="1"/>
  <c r="K6" i="1" s="1"/>
  <c r="L7" i="1"/>
</calcChain>
</file>

<file path=xl/sharedStrings.xml><?xml version="1.0" encoding="utf-8"?>
<sst xmlns="http://schemas.openxmlformats.org/spreadsheetml/2006/main" count="18" uniqueCount="18">
  <si>
    <t xml:space="preserve">Расчет (начальной) минимальной цены контракта </t>
  </si>
  <si>
    <t xml:space="preserve">Заказчиком были направлены запросы о предоставлении ценовой информации  (подрядчикам, исполнителям)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                                                                                                                                 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</si>
  <si>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№ п\п</t>
  </si>
  <si>
    <t>Наименование товара/услуги</t>
  </si>
  <si>
    <t>Ед. изм.</t>
  </si>
  <si>
    <t xml:space="preserve">Кол-во
</t>
  </si>
  <si>
    <t>Коммерческое предложение фирма 1 Вх.</t>
  </si>
  <si>
    <t>Коммерческое предложение фирма 2 Вх.</t>
  </si>
  <si>
    <t>Коммерческое предложение фирма 3 Вх.</t>
  </si>
  <si>
    <t xml:space="preserve">Минимальная цена, руб
</t>
  </si>
  <si>
    <t>Количество значений (п.6,п.7,п.8)</t>
  </si>
  <si>
    <t>Среднее квадратичное отклонение</t>
  </si>
  <si>
    <t>Коэффициент вариации</t>
  </si>
  <si>
    <t xml:space="preserve">Всего
</t>
  </si>
  <si>
    <t>итого:</t>
  </si>
  <si>
    <t>Итого</t>
  </si>
  <si>
    <t>Услуги по испытанию 194 м. ограждения кровли</t>
  </si>
  <si>
    <t>усл.ед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</si>
</sst>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/>
    <xf numFmtId="2" fontId="4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2" fontId="6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239FF-76EF-4E40-8227-D3B61BF001BD}">
  <dimension ref="A1:L991"/>
  <sheetViews>
    <sheetView tabSelected="1" workbookViewId="0">
      <selection activeCell="C11" sqref="C11"/>
    </sheetView>
  </sheetViews>
  <sheetFormatPr defaultColWidth="14.44140625" defaultRowHeight="15" customHeight="1" x14ac:dyDescent="0.3"/>
  <cols>
    <col min="1" max="1" width="8.6640625" customWidth="1"/>
    <col min="2" max="2" width="33.6640625" customWidth="1"/>
    <col min="3" max="4" width="8.6640625" customWidth="1"/>
    <col min="5" max="5" width="11" customWidth="1"/>
    <col min="6" max="6" width="11.33203125" customWidth="1"/>
    <col min="7" max="7" width="11.5546875" customWidth="1"/>
    <col min="8" max="8" width="10.77734375" customWidth="1"/>
    <col min="9" max="9" width="8.6640625" hidden="1" customWidth="1"/>
    <col min="10" max="10" width="12.88671875" hidden="1" customWidth="1"/>
    <col min="11" max="11" width="8.6640625" hidden="1" customWidth="1"/>
    <col min="12" max="12" width="12.44140625" customWidth="1"/>
    <col min="13" max="14" width="8.6640625" customWidth="1"/>
    <col min="15" max="15" width="10" customWidth="1"/>
    <col min="16" max="16" width="8.6640625" customWidth="1"/>
    <col min="17" max="17" width="11" customWidth="1"/>
    <col min="18" max="18" width="11.44140625" customWidth="1"/>
    <col min="19" max="26" width="8.6640625" customWidth="1"/>
  </cols>
  <sheetData>
    <row r="1" spans="1:12" ht="15" customHeight="1" x14ac:dyDescent="0.3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ht="20.25" customHeight="1" x14ac:dyDescent="0.3">
      <c r="A2" s="21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2" ht="84" customHeight="1" x14ac:dyDescent="0.3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82.8" x14ac:dyDescent="0.3">
      <c r="A4" s="13" t="s">
        <v>2</v>
      </c>
      <c r="B4" s="14" t="s">
        <v>3</v>
      </c>
      <c r="C4" s="13" t="s">
        <v>4</v>
      </c>
      <c r="D4" s="13" t="s">
        <v>5</v>
      </c>
      <c r="E4" s="1" t="s">
        <v>6</v>
      </c>
      <c r="F4" s="1" t="s">
        <v>7</v>
      </c>
      <c r="G4" s="1" t="s">
        <v>8</v>
      </c>
      <c r="H4" s="2" t="s">
        <v>9</v>
      </c>
      <c r="I4" s="13" t="s">
        <v>10</v>
      </c>
      <c r="J4" s="13" t="s">
        <v>11</v>
      </c>
      <c r="K4" s="13" t="s">
        <v>12</v>
      </c>
      <c r="L4" s="15" t="s">
        <v>13</v>
      </c>
    </row>
    <row r="5" spans="1:12" ht="14.4" x14ac:dyDescent="0.3">
      <c r="A5" s="3">
        <v>1</v>
      </c>
      <c r="B5" s="4">
        <v>2</v>
      </c>
      <c r="C5" s="4">
        <v>3</v>
      </c>
      <c r="D5" s="4">
        <v>4</v>
      </c>
      <c r="E5" s="3">
        <v>5</v>
      </c>
      <c r="F5" s="5">
        <v>6</v>
      </c>
      <c r="G5" s="5">
        <v>7</v>
      </c>
      <c r="H5" s="6">
        <v>8</v>
      </c>
      <c r="I5" s="6">
        <v>8</v>
      </c>
      <c r="J5" s="6">
        <v>8</v>
      </c>
      <c r="K5" s="6">
        <v>8</v>
      </c>
      <c r="L5" s="5">
        <v>12</v>
      </c>
    </row>
    <row r="6" spans="1:12" ht="37.799999999999997" customHeight="1" x14ac:dyDescent="0.3">
      <c r="A6" s="7">
        <v>1</v>
      </c>
      <c r="B6" s="10" t="s">
        <v>16</v>
      </c>
      <c r="C6" s="16" t="s">
        <v>17</v>
      </c>
      <c r="D6" s="17">
        <v>1</v>
      </c>
      <c r="E6" s="18">
        <v>31500</v>
      </c>
      <c r="F6" s="8">
        <v>33000</v>
      </c>
      <c r="G6" s="8">
        <v>5000</v>
      </c>
      <c r="H6" s="9">
        <f>E6</f>
        <v>31500</v>
      </c>
      <c r="I6" s="6">
        <v>3</v>
      </c>
      <c r="J6" s="9">
        <f t="shared" ref="J6" si="0">((((E6-H6)^2)+((F6-H6)^2)+((G6-H6)^2))/(I6-1))^(1/2)</f>
        <v>18768.32437912346</v>
      </c>
      <c r="K6" s="9">
        <f>(J6/H6)*100</f>
        <v>59.581982155947486</v>
      </c>
      <c r="L6" s="9">
        <f>D6*H6</f>
        <v>31500</v>
      </c>
    </row>
    <row r="7" spans="1:12" ht="14.4" x14ac:dyDescent="0.3">
      <c r="A7" s="9"/>
      <c r="B7" s="9"/>
      <c r="C7" s="10"/>
      <c r="D7" s="11"/>
      <c r="E7" s="9"/>
      <c r="F7" s="9"/>
      <c r="G7" s="9"/>
      <c r="H7" s="9"/>
      <c r="I7" s="11"/>
      <c r="J7" s="9" t="s">
        <v>14</v>
      </c>
      <c r="K7" s="12" t="s">
        <v>15</v>
      </c>
      <c r="L7" s="12">
        <f>SUM(L6:L6)</f>
        <v>31500</v>
      </c>
    </row>
    <row r="12" spans="1:12" ht="15.75" customHeight="1" x14ac:dyDescent="0.3"/>
    <row r="13" spans="1:12" ht="15.75" customHeight="1" x14ac:dyDescent="0.3"/>
    <row r="14" spans="1:12" ht="15.75" customHeight="1" x14ac:dyDescent="0.3"/>
    <row r="15" spans="1:12" ht="15.75" customHeight="1" x14ac:dyDescent="0.3"/>
    <row r="16" spans="1:12" ht="15.75" customHeight="1" x14ac:dyDescent="0.3"/>
    <row r="17" ht="15.75" customHeight="1" x14ac:dyDescent="0.3"/>
    <row r="18" ht="15.75" customHeight="1" x14ac:dyDescent="0.3"/>
    <row r="19" ht="15.75" customHeight="1" x14ac:dyDescent="0.3"/>
    <row r="20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</sheetData>
  <mergeCells count="2">
    <mergeCell ref="A1:L1"/>
    <mergeCell ref="A2:L3"/>
  </mergeCells>
  <pageMargins left="0.70866141732283472" right="0.70866141732283472" top="0.74803149606299213" bottom="0.74803149606299213" header="0" footer="0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Gulya Shokirova</dc:creator>
  <cp:lastModifiedBy>Gulya Shokirova</cp:lastModifiedBy>
  <dcterms:created xsi:type="dcterms:W3CDTF">2025-02-28T07:15:02Z</dcterms:created>
  <dcterms:modified xsi:type="dcterms:W3CDTF">2026-06-03T07:56:22Z</dcterms:modified>
</cp:coreProperties>
</file>