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8289FA0A-F965-4AA0-96F4-4A58AD877767}" xr6:coauthVersionLast="47" xr6:coauthVersionMax="47" xr10:uidLastSave="{00000000-0000-0000-0000-000000000000}"/>
  <bookViews>
    <workbookView xWindow="0" yWindow="0" windowWidth="14400" windowHeight="1620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K18" i="2" l="1"/>
  <c r="L18" i="2" s="1"/>
  <c r="K19" i="2"/>
  <c r="L19" i="2" s="1"/>
  <c r="K20" i="2"/>
  <c r="L20" i="2" s="1"/>
  <c r="K21" i="2"/>
  <c r="L21" i="2" s="1"/>
  <c r="K22" i="2"/>
  <c r="L22" i="2" s="1"/>
  <c r="L23" i="2" l="1"/>
</calcChain>
</file>

<file path=xl/sharedStrings.xml><?xml version="1.0" encoding="utf-8"?>
<sst xmlns="http://schemas.openxmlformats.org/spreadsheetml/2006/main" count="38" uniqueCount="33">
  <si>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</si>
  <si>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</si>
  <si>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</si>
  <si>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</si>
  <si>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</si>
  <si>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</si>
  <si>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</si>
  <si>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</si>
  <si>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</si>
  <si>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</si>
  <si>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</si>
  <si>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</si>
  <si>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</si>
  <si>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</si>
  <si>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</si>
  <si>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</si>
  <si>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</si>
  <si>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</si>
  <si>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</si>
  <si>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ГБОУ средняя школа № 511 </t>
  </si>
  <si>
    <t>шт</t>
  </si>
  <si>
    <t>Директор________________ Л.Е. Короваева</t>
  </si>
  <si>
    <t>Расчет составил: руководитель контрактной службы _________________________ Семенова Е.С.</t>
  </si>
  <si>
    <t>____________И.Н.Орловская</t>
  </si>
  <si>
    <t>JC86-00032G, Ролик отделения в сборе Samsung XM3820 (Оригинал)</t>
  </si>
  <si>
    <t>JC86-00088J, Ролик захвата бумаги из кассеты в сборе Samsung
XM3820 (Оригинал)</t>
  </si>
  <si>
    <t>302NX93012, Блок барабана в сборе Kyocera M3040idn (Оригинал)</t>
  </si>
  <si>
    <t xml:space="preserve">DK-475, Блок барабана в сборе Kyocera FS-6530MFP (ресурс 300 000
копий) (Оригинал) </t>
  </si>
  <si>
    <t>302LK94140, Комплект роликов Kyocera M3040idn (Оригинал)</t>
  </si>
  <si>
    <t>Ценовое предложение 1 от вх б/н от 15.05.2026</t>
  </si>
  <si>
    <t>Ценовое предложение 2 от вх б/н от 18.05.2026</t>
  </si>
  <si>
    <t>Ценовое предложение 3 от вх б/н от 19.05.2026</t>
  </si>
  <si>
    <t xml:space="preserve">   на поставку запасных частей печатного оборудования для нужд ГБОУ средняя школа № 511 Пушкинского района 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</si>
</sst>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62">
    <xf numFmtId="0" fontId="0" fillId="0" borderId="0" xfId="0"/>
    <xf numFmtId="0" fontId="3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4" fillId="0" borderId="0" xfId="0" applyNumberFormat="1" applyFo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0" fontId="14" fillId="0" borderId="5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  <xf numFmtId="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1" fontId="19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0" fontId="18" fillId="0" borderId="5" xfId="0" applyFont="1" applyBorder="1" applyAlignment="1">
      <alignment horizontal="left" vertical="top" wrapText="1"/>
    </xf>
    <xf numFmtId="4" fontId="20" fillId="0" borderId="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6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630115</xdr:rowOff>
    </xdr:from>
    <xdr:to>
      <xdr:col>1</xdr:col>
      <xdr:colOff>414529</xdr:colOff>
      <xdr:row>24</xdr:row>
      <xdr:rowOff>11400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topLeftCell="D1" zoomScale="110" zoomScaleNormal="110" zoomScaleSheetLayoutView="90" workbookViewId="0">
      <selection activeCell="F22" sqref="F22"/>
    </sheetView>
  </sheetViews>
  <sheetFormatPr defaultRowHeight="15" x14ac:dyDescent="0.25"/>
  <cols>
    <col min="1" max="1" width="4.140625" customWidth="1"/>
    <col min="2" max="2" width="50.42578125" customWidth="1"/>
    <col min="3" max="3" width="11.28515625" customWidth="1"/>
    <col min="4" max="4" width="6.7109375" customWidth="1"/>
    <col min="5" max="5" width="6.5703125" customWidth="1"/>
    <col min="6" max="8" width="10.7109375" customWidth="1"/>
    <col min="9" max="9" width="8.140625" customWidth="1"/>
    <col min="10" max="10" width="7.7109375" customWidth="1"/>
    <col min="11" max="11" width="10.42578125" style="17" customWidth="1"/>
    <col min="12" max="12" width="11.5703125" customWidth="1"/>
    <col min="13" max="13" width="9.140625" customWidth="1"/>
    <col min="14" max="14" width="11.5703125" style="18" customWidth="1"/>
    <col min="15" max="15" width="12.28515625" customWidth="1"/>
  </cols>
  <sheetData>
    <row r="1" spans="1:15" ht="9.6" customHeight="1" x14ac:dyDescent="0.25">
      <c r="B1" s="1"/>
      <c r="K1" s="12"/>
    </row>
    <row r="2" spans="1:15" ht="6.6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5"/>
    </row>
    <row r="3" spans="1:15" x14ac:dyDescent="0.25">
      <c r="A3" s="5"/>
      <c r="B3" s="2" t="s">
        <v>0</v>
      </c>
      <c r="C3" s="3"/>
      <c r="D3" s="3"/>
      <c r="E3" s="5"/>
      <c r="F3" s="5"/>
      <c r="G3" s="5"/>
      <c r="H3" s="5"/>
      <c r="I3" s="5"/>
      <c r="J3" s="5"/>
      <c r="K3" s="13" t="s">
        <v>1</v>
      </c>
      <c r="L3" s="3"/>
      <c r="M3" s="3"/>
      <c r="N3" s="19"/>
      <c r="O3" s="3"/>
    </row>
    <row r="4" spans="1:15" x14ac:dyDescent="0.25">
      <c r="A4" s="5"/>
      <c r="B4" s="4" t="s">
        <v>2</v>
      </c>
      <c r="C4" s="3"/>
      <c r="D4" s="3"/>
      <c r="E4" s="5"/>
      <c r="F4" s="5"/>
      <c r="G4" s="5"/>
      <c r="H4" s="5"/>
      <c r="I4" s="5"/>
      <c r="J4" s="5"/>
      <c r="K4" s="14" t="s">
        <v>19</v>
      </c>
      <c r="L4" s="3"/>
      <c r="M4" s="3"/>
      <c r="N4" s="19"/>
      <c r="O4" s="3"/>
    </row>
    <row r="5" spans="1:15" x14ac:dyDescent="0.25">
      <c r="A5" s="5"/>
      <c r="B5" s="4" t="s">
        <v>3</v>
      </c>
      <c r="C5" s="3"/>
      <c r="D5" s="3"/>
      <c r="E5" s="5"/>
      <c r="F5" s="5"/>
      <c r="G5" s="5"/>
      <c r="H5" s="5"/>
      <c r="I5" s="5"/>
      <c r="J5" s="5"/>
      <c r="K5" s="14" t="s">
        <v>13</v>
      </c>
      <c r="L5" s="3"/>
      <c r="M5" s="3"/>
      <c r="N5" s="19"/>
      <c r="O5" s="3"/>
    </row>
    <row r="6" spans="1:15" x14ac:dyDescent="0.25">
      <c r="A6" s="5"/>
      <c r="B6" s="4" t="s">
        <v>4</v>
      </c>
      <c r="C6" s="3"/>
      <c r="D6" s="3"/>
      <c r="E6" s="5"/>
      <c r="F6" s="5"/>
      <c r="G6" s="5"/>
      <c r="H6" s="5"/>
      <c r="I6" s="5"/>
      <c r="J6" s="5"/>
      <c r="K6" s="14"/>
      <c r="L6" s="3"/>
      <c r="M6" s="3"/>
      <c r="N6" s="19"/>
      <c r="O6" s="3"/>
    </row>
    <row r="7" spans="1:15" x14ac:dyDescent="0.25">
      <c r="A7" s="5"/>
      <c r="B7" s="4" t="s">
        <v>23</v>
      </c>
      <c r="C7" s="3"/>
      <c r="D7" s="3"/>
      <c r="E7" s="5"/>
      <c r="F7" s="5"/>
      <c r="G7" s="5"/>
      <c r="H7" s="5"/>
      <c r="I7" s="5"/>
      <c r="J7" s="5"/>
      <c r="K7" s="14" t="s">
        <v>21</v>
      </c>
      <c r="L7" s="3"/>
      <c r="M7" s="3"/>
      <c r="N7" s="19"/>
      <c r="O7" s="3"/>
    </row>
    <row r="8" spans="1:15" ht="5.45" customHeight="1" x14ac:dyDescent="0.25">
      <c r="A8" s="5"/>
      <c r="B8" s="4"/>
      <c r="C8" s="3"/>
      <c r="D8" s="3"/>
      <c r="E8" s="5"/>
      <c r="F8" s="5"/>
      <c r="G8" s="5"/>
      <c r="H8" s="5"/>
      <c r="I8" s="5"/>
      <c r="J8" s="5"/>
      <c r="K8" s="14"/>
      <c r="L8" s="3"/>
      <c r="M8" s="3"/>
      <c r="N8" s="19"/>
      <c r="O8" s="3"/>
    </row>
    <row r="9" spans="1:15" ht="7.9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15"/>
      <c r="L9" s="5"/>
      <c r="M9" s="3"/>
      <c r="N9" s="19"/>
      <c r="O9" s="3"/>
    </row>
    <row r="10" spans="1:15" ht="15.75" x14ac:dyDescent="0.25">
      <c r="A10" s="43" t="s">
        <v>10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3"/>
      <c r="N10" s="19"/>
      <c r="O10" s="3"/>
    </row>
    <row r="11" spans="1:15" ht="15.6" customHeight="1" x14ac:dyDescent="0.25">
      <c r="A11" s="52" t="s">
        <v>32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6"/>
      <c r="N11" s="20"/>
      <c r="O11" s="6"/>
    </row>
    <row r="12" spans="1:15" ht="6.6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16"/>
      <c r="L12" s="3"/>
      <c r="M12" s="3"/>
      <c r="N12" s="19"/>
      <c r="O12" s="3"/>
    </row>
    <row r="13" spans="1:15" ht="14.45" customHeight="1" x14ac:dyDescent="0.25">
      <c r="A13" s="44" t="s">
        <v>5</v>
      </c>
      <c r="B13" s="45" t="s">
        <v>9</v>
      </c>
      <c r="C13" s="46" t="s">
        <v>11</v>
      </c>
      <c r="D13" s="46" t="s">
        <v>6</v>
      </c>
      <c r="E13" s="46" t="s">
        <v>7</v>
      </c>
      <c r="F13" s="33" t="s">
        <v>8</v>
      </c>
      <c r="G13" s="34"/>
      <c r="H13" s="34"/>
      <c r="I13" s="34"/>
      <c r="J13" s="35"/>
      <c r="K13" s="49" t="s">
        <v>12</v>
      </c>
      <c r="L13" s="55" t="s">
        <v>18</v>
      </c>
      <c r="M13" s="3"/>
      <c r="N13" s="19"/>
      <c r="O13" s="3"/>
    </row>
    <row r="14" spans="1:15" ht="15" customHeight="1" x14ac:dyDescent="0.25">
      <c r="A14" s="44"/>
      <c r="B14" s="45"/>
      <c r="C14" s="47"/>
      <c r="D14" s="47"/>
      <c r="E14" s="47"/>
      <c r="F14" s="36"/>
      <c r="G14" s="37"/>
      <c r="H14" s="37"/>
      <c r="I14" s="37"/>
      <c r="J14" s="38"/>
      <c r="K14" s="50"/>
      <c r="L14" s="56"/>
      <c r="M14" s="3"/>
      <c r="N14" s="19"/>
      <c r="O14" s="3"/>
    </row>
    <row r="15" spans="1:15" ht="14.45" customHeight="1" x14ac:dyDescent="0.25">
      <c r="A15" s="44"/>
      <c r="B15" s="45"/>
      <c r="C15" s="47"/>
      <c r="D15" s="47"/>
      <c r="E15" s="47"/>
      <c r="F15" s="53" t="s">
        <v>29</v>
      </c>
      <c r="G15" s="53" t="s">
        <v>30</v>
      </c>
      <c r="H15" s="53" t="s">
        <v>31</v>
      </c>
      <c r="I15" s="53" t="s">
        <v>14</v>
      </c>
      <c r="J15" s="53" t="s">
        <v>14</v>
      </c>
      <c r="K15" s="50"/>
      <c r="L15" s="56"/>
      <c r="M15" s="3"/>
      <c r="N15" s="19"/>
      <c r="O15" s="3"/>
    </row>
    <row r="16" spans="1:15" ht="65.25" customHeight="1" x14ac:dyDescent="0.25">
      <c r="A16" s="44"/>
      <c r="B16" s="45"/>
      <c r="C16" s="48"/>
      <c r="D16" s="48"/>
      <c r="E16" s="48"/>
      <c r="F16" s="54"/>
      <c r="G16" s="54"/>
      <c r="H16" s="54"/>
      <c r="I16" s="54"/>
      <c r="J16" s="54"/>
      <c r="K16" s="51"/>
      <c r="L16" s="57"/>
      <c r="M16" s="3"/>
      <c r="N16" s="19"/>
      <c r="O16" s="3"/>
    </row>
    <row r="17" spans="1:14" s="29" customFormat="1" x14ac:dyDescent="0.25">
      <c r="A17" s="28">
        <v>1</v>
      </c>
      <c r="B17" s="27">
        <v>2</v>
      </c>
      <c r="C17" s="28">
        <v>3</v>
      </c>
      <c r="D17" s="27">
        <v>4</v>
      </c>
      <c r="E17" s="28">
        <v>5</v>
      </c>
      <c r="F17" s="27">
        <v>6</v>
      </c>
      <c r="G17" s="28">
        <v>7</v>
      </c>
      <c r="H17" s="27">
        <v>8</v>
      </c>
      <c r="I17" s="28">
        <v>9</v>
      </c>
      <c r="J17" s="27">
        <v>10</v>
      </c>
      <c r="K17" s="28">
        <v>11</v>
      </c>
      <c r="L17" s="27">
        <v>12</v>
      </c>
      <c r="N17" s="30"/>
    </row>
    <row r="18" spans="1:14" x14ac:dyDescent="0.25">
      <c r="A18" s="7">
        <v>1</v>
      </c>
      <c r="B18" s="24" t="s">
        <v>24</v>
      </c>
      <c r="C18" s="8"/>
      <c r="D18" s="8" t="s">
        <v>20</v>
      </c>
      <c r="E18" s="26">
        <v>2</v>
      </c>
      <c r="F18" s="25">
        <v>3900</v>
      </c>
      <c r="G18" s="32">
        <v>4198</v>
      </c>
      <c r="H18" s="32">
        <v>4112</v>
      </c>
      <c r="I18" s="22"/>
      <c r="J18" s="21"/>
      <c r="K18" s="23">
        <f t="shared" ref="K18:K22" si="0">MIN(F18:J18)</f>
        <v>3900</v>
      </c>
      <c r="L18" s="23">
        <f>E18*K18</f>
        <v>7800</v>
      </c>
    </row>
    <row r="19" spans="1:14" ht="22.5" x14ac:dyDescent="0.25">
      <c r="A19" s="7">
        <v>2</v>
      </c>
      <c r="B19" s="24" t="s">
        <v>25</v>
      </c>
      <c r="C19" s="8"/>
      <c r="D19" s="8" t="s">
        <v>20</v>
      </c>
      <c r="E19" s="26">
        <v>2</v>
      </c>
      <c r="F19" s="25">
        <v>3900</v>
      </c>
      <c r="G19" s="32">
        <v>4198</v>
      </c>
      <c r="H19" s="32">
        <v>4112</v>
      </c>
      <c r="I19" s="22"/>
      <c r="J19" s="21"/>
      <c r="K19" s="23">
        <f t="shared" si="0"/>
        <v>3900</v>
      </c>
      <c r="L19" s="23">
        <f t="shared" ref="L19:L22" si="1">E19*K19</f>
        <v>7800</v>
      </c>
    </row>
    <row r="20" spans="1:14" x14ac:dyDescent="0.25">
      <c r="A20" s="7">
        <v>3</v>
      </c>
      <c r="B20" s="24" t="s">
        <v>26</v>
      </c>
      <c r="C20" s="8"/>
      <c r="D20" s="8" t="s">
        <v>20</v>
      </c>
      <c r="E20" s="26">
        <v>1</v>
      </c>
      <c r="F20" s="25">
        <v>18900</v>
      </c>
      <c r="G20" s="32">
        <v>19233</v>
      </c>
      <c r="H20" s="32">
        <v>19021</v>
      </c>
      <c r="I20" s="22"/>
      <c r="J20" s="21"/>
      <c r="K20" s="23">
        <f t="shared" si="0"/>
        <v>18900</v>
      </c>
      <c r="L20" s="23">
        <f t="shared" si="1"/>
        <v>18900</v>
      </c>
    </row>
    <row r="21" spans="1:14" ht="23.25" customHeight="1" x14ac:dyDescent="0.25">
      <c r="A21" s="7">
        <v>4</v>
      </c>
      <c r="B21" s="31" t="s">
        <v>27</v>
      </c>
      <c r="C21" s="8"/>
      <c r="D21" s="8" t="s">
        <v>20</v>
      </c>
      <c r="E21" s="26">
        <v>2</v>
      </c>
      <c r="F21" s="25">
        <v>36789</v>
      </c>
      <c r="G21" s="32">
        <v>38011</v>
      </c>
      <c r="H21" s="32">
        <v>37542</v>
      </c>
      <c r="I21" s="22"/>
      <c r="J21" s="21"/>
      <c r="K21" s="23">
        <f t="shared" si="0"/>
        <v>36789</v>
      </c>
      <c r="L21" s="23">
        <f t="shared" si="1"/>
        <v>73578</v>
      </c>
    </row>
    <row r="22" spans="1:14" x14ac:dyDescent="0.25">
      <c r="A22" s="7">
        <v>5</v>
      </c>
      <c r="B22" s="31" t="s">
        <v>28</v>
      </c>
      <c r="C22" s="8"/>
      <c r="D22" s="8" t="s">
        <v>20</v>
      </c>
      <c r="E22" s="26">
        <v>1</v>
      </c>
      <c r="F22" s="25">
        <v>6500</v>
      </c>
      <c r="G22" s="32">
        <v>7086</v>
      </c>
      <c r="H22" s="32">
        <v>6987</v>
      </c>
      <c r="I22" s="22"/>
      <c r="J22" s="21"/>
      <c r="K22" s="23">
        <f t="shared" si="0"/>
        <v>6500</v>
      </c>
      <c r="L22" s="23">
        <f t="shared" si="1"/>
        <v>6500</v>
      </c>
    </row>
    <row r="23" spans="1:14" x14ac:dyDescent="0.25">
      <c r="A23" s="40" t="s">
        <v>16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11">
        <f>SUM(L18:L22)</f>
        <v>114578</v>
      </c>
    </row>
    <row r="24" spans="1:14" ht="49.5" customHeight="1" x14ac:dyDescent="0.25">
      <c r="A24" s="39" t="s">
        <v>15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</row>
    <row r="25" spans="1:14" ht="25.15" customHeight="1" x14ac:dyDescent="0.25">
      <c r="A25" s="58" t="s">
        <v>22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</row>
    <row r="26" spans="1:14" x14ac:dyDescent="0.25">
      <c r="A26" s="60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</row>
  </sheetData>
  <mergeCells count="20">
    <mergeCell ref="A25:L25"/>
    <mergeCell ref="A26:L26"/>
    <mergeCell ref="F15:F16"/>
    <mergeCell ref="I15:I16"/>
    <mergeCell ref="J15:J16"/>
    <mergeCell ref="F13:J14"/>
    <mergeCell ref="A24:L24"/>
    <mergeCell ref="A23:K23"/>
    <mergeCell ref="A2:K2"/>
    <mergeCell ref="A10:L10"/>
    <mergeCell ref="A13:A16"/>
    <mergeCell ref="B13:B16"/>
    <mergeCell ref="C13:C16"/>
    <mergeCell ref="E13:E16"/>
    <mergeCell ref="K13:K16"/>
    <mergeCell ref="A11:L11"/>
    <mergeCell ref="G15:G16"/>
    <mergeCell ref="H15:H16"/>
    <mergeCell ref="L13:L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0" t="s">
        <v>17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2026-05-22T10:10:34Z</dcterms:modified>
</cp:coreProperties>
</file>