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workbookPr defaultThemeVersion="124226"/>
  <mc:AlternateContent xmlns:mc="http://schemas.openxmlformats.org/markup-compatibility/2006">
    <mc:Choice Requires="x15">
      <x15ac:absPath xmlns:x15ac="http://schemas.microsoft.com/office/spreadsheetml/2010/11/ac" url="\\manegefs\Tranzit\Головина\2025-2026\01 Закупки\МИСП\Сайт 2026\"/>
    </mc:Choice>
  </mc:AlternateContent>
  <xr:revisionPtr revIDLastSave="0" documentId="13_ncr:1_{B044A7D8-FF0E-425B-844A-5557CB86587E}" xr6:coauthVersionLast="47" xr6:coauthVersionMax="47" xr10:uidLastSave="{00000000-0000-0000-0000-000000000000}"/>
  <bookViews>
    <workbookView xWindow="-120" yWindow="-120" windowWidth="29040" windowHeight="15840" xr2:uid="{00000000-000D-0000-FFFF-FFFF00000000}"/>
  </bookViews>
  <sheets>
    <sheet name="Манеж" sheetId="4" r:id="rId1"/>
    <sheet name="инструкция" sheetId="1" r:id="rId2"/>
    <sheet name="Расчет КП" sheetId="5" r:id="rId3"/>
  </sheet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 i="4" l="1"/>
  <c r="K5" i="4" l="1"/>
  <c r="L5" i="4" s="1"/>
  <c r="M6" i="4" l="1"/>
  <c r="J4" i="4"/>
  <c r="K4" i="4" s="1"/>
  <c r="L4" i="4" l="1"/>
</calcChain>
</file>

<file path=xl/sharedStrings.xml><?xml version="1.0" encoding="utf-8"?>
<sst xmlns="http://schemas.openxmlformats.org/spreadsheetml/2006/main" count="26" uniqueCount="25">
  <si>
    <t>Инструкция по использованию формы расчета (начальной)  максимальной цены контракта.</t>
  </si>
  <si>
    <t>1. В таблице следует заполнить столбцы №№1-9 (минимум 3 цены предложений).</t>
  </si>
  <si>
    <t>2. С помощью копирования можно увеличить количество строк в таблице.</t>
  </si>
  <si>
    <t>3. Графы 10-11-12-13 не заполнять в них формулы!!!!</t>
  </si>
  <si>
    <t>№ п/п</t>
  </si>
  <si>
    <t>Ед. измерения</t>
  </si>
  <si>
    <t>Кол-во</t>
  </si>
  <si>
    <t>Средняя арифметическая цена единицы товара</t>
  </si>
  <si>
    <t>Среднеквадратичное отклонение</t>
  </si>
  <si>
    <t>Коэффициент вариации (%)</t>
  </si>
  <si>
    <t>Цена предл. №2 (руб.)</t>
  </si>
  <si>
    <t>Цена предл. №1 (руб.)</t>
  </si>
  <si>
    <t>Цена предл. №3 (руб.)</t>
  </si>
  <si>
    <t>Цена предл. №4 (руб.)</t>
  </si>
  <si>
    <t>Цена предл. №5 (руб.)</t>
  </si>
  <si>
    <t>Начальник отдела МИСП                                    Д.Н.Никитина</t>
  </si>
  <si>
    <t>В результате проведенного расчета Н(М)ЦК, ЦКЕП контракта составила:</t>
  </si>
  <si>
    <t>Расчет Н(М)ЦК произведен по минимальному коммерческому предложению</t>
  </si>
  <si>
    <t>Услуги программиста</t>
  </si>
  <si>
    <t>Услуги менеджера</t>
  </si>
  <si>
    <t>час</t>
  </si>
  <si>
    <t>Расчет начальной (максимальной) цены контракта выполнен в соответствии с нормами закона  № 44-ФЗ от 05.04.2013 г.  и приказом от 2 октября 2013 г. N 567 Министерства экономического развития Российский Федерации</t>
  </si>
  <si>
    <t>Коэффициент вариации цены не превышает 33%, полученные ценовые предложения считаются однородными.</t>
  </si>
  <si>
    <t>Расчет НМЦК: оказание услуг по техническому обслуживанию сайта Музея искусства Санкт-Петербурга XX-XXI веков (структурное подразделение СПб ГБУК «МВК «Манеж»)
С целью определения начальной(максимальной)  цены контракта применяется метод сопоставимых рыночных цен(анализ рынка). В ответ на направленные нами запросы потенциальным исполнителям (5 запросов) о предоставлении ценовой информации, было получено 3 (три) коммерческих предложения.</t>
  </si>
  <si>
    <t>В соответствии пунктом 1 Постановления Правительства РФ от 23.12.2024 №1875 «О мерах по предоставлению национального режима при осуществлении закупок товаров, работ, услуг для обеспечения государственных и муниципальных нужд, закупок товаров, работ, услуг отдельными видами юридических лиц» установлен запрет закупок товаров (в том числе поставляемых при выполнении закупаемых работ, оказании закупаемых услуг), происходящих из иностранных государств, работ, услуг, соответственно выполняемых, оказываемых иностранными гражданами, иностранными юридическими лицами.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</si>
</sst>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Cyr"/>
      <family val="2"/>
      <charset val="204"/>
    </font>
    <font>
      <sz val="12"/>
      <name val="Times New Roman"/>
      <family val="1"/>
      <charset val="204"/>
    </font>
    <font>
      <sz val="10"/>
      <name val="Times New Roman"/>
      <family val="1"/>
      <charset val="204"/>
    </font>
    <font>
      <sz val="9"/>
      <name val="Times New Roman"/>
      <family val="1"/>
      <charset val="204"/>
    </font>
    <font>
      <sz val="9"/>
      <name val="Arial Cyr"/>
      <family val="2"/>
      <charset val="204"/>
    </font>
    <font>
      <sz val="10"/>
      <color indexed="8"/>
      <name val="Times New Roman"/>
      <family val="1"/>
      <charset val="1"/>
    </font>
    <font>
      <b/>
      <sz val="10"/>
      <color indexed="8"/>
      <name val="Times New Roman"/>
      <family val="1"/>
      <charset val="204"/>
    </font>
    <font>
      <sz val="10"/>
      <color theme="1"/>
      <name val="Times New Roman"/>
      <family val="1"/>
      <charset val="204"/>
    </font>
    <font>
      <sz val="10"/>
      <color theme="1"/>
      <name val="Arial"/>
      <family val="2"/>
      <charset val="204"/>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right/>
      <top style="thin">
        <color indexed="64"/>
      </top>
      <bottom/>
      <diagonal/>
    </border>
    <border>
      <left style="thin">
        <color indexed="8"/>
      </left>
      <right style="thin">
        <color indexed="8"/>
      </right>
      <top style="thin">
        <color indexed="8"/>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32">
    <xf numFmtId="0" fontId="0" fillId="0" borderId="0" xfId="0"/>
    <xf numFmtId="0" fontId="1" fillId="0" borderId="0" xfId="0" applyFont="1"/>
    <xf numFmtId="0" fontId="1" fillId="0" borderId="0" xfId="0" applyFont="1" applyAlignment="1">
      <alignment horizontal="center" vertical="center" wrapText="1"/>
    </xf>
    <xf numFmtId="0" fontId="2" fillId="0" borderId="0" xfId="0" applyFont="1" applyAlignment="1">
      <alignment horizontal="center" vertical="center" wrapText="1"/>
    </xf>
    <xf numFmtId="0" fontId="4" fillId="0" borderId="0" xfId="0" applyFont="1"/>
    <xf numFmtId="0" fontId="3" fillId="0" borderId="0" xfId="0" applyFont="1"/>
    <xf numFmtId="0" fontId="3" fillId="0" borderId="0" xfId="0" applyFont="1" applyAlignment="1">
      <alignment horizontal="center" vertical="center" wrapText="1"/>
    </xf>
    <xf numFmtId="0" fontId="4" fillId="0" borderId="0" xfId="0" applyFont="1" applyAlignment="1">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 fontId="3" fillId="0" borderId="1" xfId="0" applyNumberFormat="1" applyFont="1" applyBorder="1" applyAlignment="1">
      <alignment horizontal="right" vertical="center" wrapText="1"/>
    </xf>
    <xf numFmtId="0" fontId="3" fillId="0" borderId="2" xfId="0" applyFont="1" applyBorder="1" applyAlignment="1">
      <alignment horizontal="lef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2" borderId="0" xfId="0" applyFont="1" applyFill="1" applyAlignment="1">
      <alignment horizontal="center" vertical="center" wrapText="1"/>
    </xf>
    <xf numFmtId="0" fontId="0" fillId="2" borderId="0" xfId="0" applyFill="1"/>
    <xf numFmtId="0" fontId="6" fillId="0" borderId="5" xfId="0" applyFont="1" applyBorder="1" applyAlignment="1">
      <alignment horizontal="center" vertical="top" wrapText="1"/>
    </xf>
    <xf numFmtId="0" fontId="3" fillId="0" borderId="6" xfId="0" applyFont="1" applyBorder="1" applyAlignment="1">
      <alignment horizontal="center" vertical="center" wrapText="1"/>
    </xf>
    <xf numFmtId="4" fontId="3" fillId="2" borderId="6" xfId="0" applyNumberFormat="1" applyFont="1" applyFill="1" applyBorder="1" applyAlignment="1">
      <alignment horizontal="center" vertical="center" wrapText="1"/>
    </xf>
    <xf numFmtId="0" fontId="3" fillId="0" borderId="1" xfId="0" applyFont="1" applyBorder="1" applyAlignment="1">
      <alignment horizontal="left" vertical="center" wrapText="1"/>
    </xf>
    <xf numFmtId="4" fontId="3" fillId="2" borderId="1" xfId="0" applyNumberFormat="1" applyFont="1" applyFill="1" applyBorder="1" applyAlignment="1">
      <alignment horizontal="center" vertical="center" wrapText="1"/>
    </xf>
    <xf numFmtId="0" fontId="3" fillId="0" borderId="7" xfId="0" applyFont="1" applyBorder="1" applyAlignment="1">
      <alignment horizontal="center" vertical="center" wrapText="1"/>
    </xf>
    <xf numFmtId="4" fontId="3" fillId="0" borderId="7" xfId="0" applyNumberFormat="1" applyFont="1" applyBorder="1" applyAlignment="1">
      <alignment horizontal="center" vertical="center" wrapText="1"/>
    </xf>
    <xf numFmtId="0" fontId="7" fillId="0" borderId="4" xfId="0" applyFont="1" applyBorder="1" applyAlignment="1">
      <alignment vertical="center"/>
    </xf>
    <xf numFmtId="0" fontId="2" fillId="0" borderId="0" xfId="0" applyFont="1"/>
    <xf numFmtId="0" fontId="7" fillId="0" borderId="0" xfId="0" applyFont="1" applyAlignment="1">
      <alignment vertical="center"/>
    </xf>
    <xf numFmtId="0" fontId="2" fillId="0" borderId="0" xfId="0" applyFont="1" applyAlignment="1">
      <alignment horizontal="left"/>
    </xf>
    <xf numFmtId="0" fontId="2" fillId="0" borderId="3" xfId="0" applyFont="1" applyBorder="1" applyAlignment="1">
      <alignment horizontal="center" vertical="center" wrapText="1"/>
    </xf>
    <xf numFmtId="0" fontId="5" fillId="0" borderId="0" xfId="0" applyFont="1" applyAlignment="1">
      <alignment horizontal="center"/>
    </xf>
    <xf numFmtId="0" fontId="0" fillId="0" borderId="0" xfId="0" applyAlignment="1">
      <alignment horizontal="left" wrapText="1"/>
    </xf>
    <xf numFmtId="0" fontId="8" fillId="0" borderId="0" xfId="0" applyFont="1" applyAlignment="1">
      <alignment horizontal="left" vertical="center" wrapText="1"/>
    </xf>
    <xf numFmtId="0" fontId="8" fillId="0" borderId="0" xfId="0" applyFont="1" applyAlignment="1">
      <alignment vertic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3"/>
  <sheetViews>
    <sheetView tabSelected="1" zoomScaleNormal="100" workbookViewId="0">
      <selection activeCell="A12" sqref="A12:L13"/>
    </sheetView>
  </sheetViews>
  <sheetFormatPr defaultRowHeight="12.75" x14ac:dyDescent="0.2"/>
  <cols>
    <col min="1" max="1" width="4.140625" customWidth="1"/>
    <col min="2" max="2" width="16.7109375" customWidth="1"/>
    <col min="4" max="4" width="7" customWidth="1"/>
    <col min="5" max="5" width="12.85546875" style="15" bestFit="1" customWidth="1"/>
    <col min="6" max="7" width="12.85546875" bestFit="1" customWidth="1"/>
    <col min="8" max="8" width="7.28515625" customWidth="1"/>
    <col min="9" max="9" width="6.140625" customWidth="1"/>
    <col min="10" max="10" width="13.7109375" customWidth="1"/>
    <col min="11" max="11" width="10.28515625" bestFit="1" customWidth="1"/>
    <col min="12" max="12" width="10.28515625" customWidth="1"/>
    <col min="13" max="13" width="14.85546875" customWidth="1"/>
    <col min="14" max="14" width="13.85546875" bestFit="1" customWidth="1"/>
  </cols>
  <sheetData>
    <row r="1" spans="1:21" ht="69.75" customHeight="1" x14ac:dyDescent="0.2">
      <c r="A1" s="27" t="s">
        <v>23</v>
      </c>
      <c r="B1" s="27"/>
      <c r="C1" s="27"/>
      <c r="D1" s="27"/>
      <c r="E1" s="27"/>
      <c r="F1" s="27"/>
      <c r="G1" s="27"/>
      <c r="H1" s="27"/>
      <c r="I1" s="27"/>
      <c r="J1" s="27"/>
      <c r="K1" s="27"/>
      <c r="L1" s="27"/>
      <c r="M1" s="27"/>
    </row>
    <row r="2" spans="1:21" s="4" customFormat="1" ht="63.75" x14ac:dyDescent="0.2">
      <c r="A2" s="8" t="s">
        <v>4</v>
      </c>
      <c r="B2" s="8"/>
      <c r="C2" s="8" t="s">
        <v>5</v>
      </c>
      <c r="D2" s="8" t="s">
        <v>6</v>
      </c>
      <c r="E2" s="12" t="s">
        <v>11</v>
      </c>
      <c r="F2" s="8" t="s">
        <v>10</v>
      </c>
      <c r="G2" s="8" t="s">
        <v>12</v>
      </c>
      <c r="H2" s="8" t="s">
        <v>13</v>
      </c>
      <c r="I2" s="8" t="s">
        <v>14</v>
      </c>
      <c r="J2" s="8" t="s">
        <v>7</v>
      </c>
      <c r="K2" s="8" t="s">
        <v>8</v>
      </c>
      <c r="L2" s="8" t="s">
        <v>9</v>
      </c>
      <c r="M2" s="16" t="s">
        <v>17</v>
      </c>
      <c r="N2" s="5"/>
      <c r="O2" s="5"/>
      <c r="P2" s="5"/>
    </row>
    <row r="3" spans="1:21" s="4" customFormat="1" ht="12" x14ac:dyDescent="0.2">
      <c r="A3" s="9">
        <v>1</v>
      </c>
      <c r="B3" s="9"/>
      <c r="C3" s="9">
        <v>3</v>
      </c>
      <c r="D3" s="9">
        <v>4</v>
      </c>
      <c r="E3" s="13">
        <v>5</v>
      </c>
      <c r="F3" s="9">
        <v>6</v>
      </c>
      <c r="G3" s="9">
        <v>7</v>
      </c>
      <c r="H3" s="9">
        <v>8</v>
      </c>
      <c r="I3" s="9">
        <v>9</v>
      </c>
      <c r="J3" s="9">
        <v>10</v>
      </c>
      <c r="K3" s="9">
        <v>11</v>
      </c>
      <c r="L3" s="9">
        <v>12</v>
      </c>
      <c r="M3" s="9">
        <v>13</v>
      </c>
      <c r="N3" s="5"/>
      <c r="O3" s="5"/>
      <c r="P3" s="5"/>
    </row>
    <row r="4" spans="1:21" s="4" customFormat="1" ht="90" customHeight="1" x14ac:dyDescent="0.2">
      <c r="A4" s="17">
        <v>1</v>
      </c>
      <c r="B4" s="11" t="s">
        <v>18</v>
      </c>
      <c r="C4" s="17" t="s">
        <v>20</v>
      </c>
      <c r="D4" s="17">
        <v>1</v>
      </c>
      <c r="E4" s="18">
        <v>3500</v>
      </c>
      <c r="F4" s="18">
        <v>4000</v>
      </c>
      <c r="G4" s="18">
        <v>4500</v>
      </c>
      <c r="H4" s="9"/>
      <c r="I4" s="9"/>
      <c r="J4" s="10">
        <f t="shared" ref="J4" si="0">ROUND(SUM(E4:I4)/(IF(E4&lt;1,0,1)+IF(F4&lt;1,0,1)+IF(G4&lt;1,0,1)+IF(H4&lt;1,0,1)+IF(I4&lt;1,0,1)),2)</f>
        <v>4000</v>
      </c>
      <c r="K4" s="10">
        <f t="shared" ref="K4" si="1">IF(J4=0,0,(SQRT((IF(E4&lt;1,0,POWER((E4-J4),2))+IF(F4&lt;1,0,POWER((F4-J4),2))+IF(G4&lt;1,0,POWER((G4-J4),2))+IF(H4&lt;1,0,POWER((H4-J4),2))+IF(I4&lt;1,0,POWER((I4-J4),2)))/((IF(E4&lt;1,0,1)+IF(F4&lt;1,0,1)+IF(G4&lt;1,0,1)+IF(H4&lt;1,0,1)+IF(I4&lt;1,0,1))-1))))</f>
        <v>500</v>
      </c>
      <c r="L4" s="10">
        <f t="shared" ref="L4" si="2">IF(J4=0,0,(K4/J4)*100)</f>
        <v>12.5</v>
      </c>
      <c r="M4" s="18">
        <v>3500</v>
      </c>
      <c r="N4" s="5"/>
      <c r="O4" s="5"/>
      <c r="P4" s="5"/>
    </row>
    <row r="5" spans="1:21" s="4" customFormat="1" ht="106.5" customHeight="1" x14ac:dyDescent="0.2">
      <c r="A5" s="8">
        <v>2</v>
      </c>
      <c r="B5" s="19" t="s">
        <v>19</v>
      </c>
      <c r="C5" s="8" t="s">
        <v>20</v>
      </c>
      <c r="D5" s="8">
        <v>1</v>
      </c>
      <c r="E5" s="20">
        <v>1500</v>
      </c>
      <c r="F5" s="20">
        <v>2000</v>
      </c>
      <c r="G5" s="20">
        <v>2500</v>
      </c>
      <c r="H5" s="8"/>
      <c r="I5" s="8"/>
      <c r="J5" s="10">
        <f t="shared" ref="J5" si="3">ROUND(SUM(E5:I5)/(IF(E5&lt;1,0,1)+IF(F5&lt;1,0,1)+IF(G5&lt;1,0,1)+IF(H5&lt;1,0,1)+IF(I5&lt;1,0,1)),2)</f>
        <v>2000</v>
      </c>
      <c r="K5" s="10">
        <f t="shared" ref="K5" si="4">IF(J5=0,0,(SQRT((IF(E5&lt;1,0,POWER((E5-J5),2))+IF(F5&lt;1,0,POWER((F5-J5),2))+IF(G5&lt;1,0,POWER((G5-J5),2))+IF(H5&lt;1,0,POWER((H5-J5),2))+IF(I5&lt;1,0,POWER((I5-J5),2)))/((IF(E5&lt;1,0,1)+IF(F5&lt;1,0,1)+IF(G5&lt;1,0,1)+IF(H5&lt;1,0,1)+IF(I5&lt;1,0,1))-1))))</f>
        <v>500</v>
      </c>
      <c r="L5" s="10">
        <f t="shared" ref="L5" si="5">IF(J5=0,0,(K5/J5)*100)</f>
        <v>25</v>
      </c>
      <c r="M5" s="20">
        <v>1500</v>
      </c>
      <c r="N5" s="5"/>
      <c r="O5" s="5"/>
      <c r="P5" s="5"/>
    </row>
    <row r="6" spans="1:21" s="7" customFormat="1" ht="15" customHeight="1" x14ac:dyDescent="0.2">
      <c r="A6" s="28" t="s">
        <v>16</v>
      </c>
      <c r="B6" s="28"/>
      <c r="C6" s="28"/>
      <c r="D6" s="28"/>
      <c r="E6" s="28"/>
      <c r="F6" s="28"/>
      <c r="G6" s="28"/>
      <c r="H6" s="28"/>
      <c r="I6" s="28"/>
      <c r="J6" s="28"/>
      <c r="K6" s="21"/>
      <c r="L6" s="21"/>
      <c r="M6" s="22">
        <f>SUM(M4:M5)</f>
        <v>5000</v>
      </c>
      <c r="N6" s="6"/>
      <c r="O6" s="6"/>
      <c r="P6" s="6"/>
      <c r="Q6" s="6"/>
      <c r="R6" s="6"/>
      <c r="S6" s="6"/>
      <c r="T6" s="6"/>
      <c r="U6" s="6"/>
    </row>
    <row r="7" spans="1:21" ht="15.75" x14ac:dyDescent="0.2">
      <c r="A7" s="3"/>
      <c r="B7" s="3"/>
      <c r="C7" s="3"/>
      <c r="D7" s="3"/>
      <c r="E7" s="14"/>
      <c r="F7" s="3"/>
      <c r="G7" s="3"/>
      <c r="H7" s="3"/>
      <c r="I7" s="3"/>
      <c r="J7" s="3"/>
      <c r="K7" s="3"/>
      <c r="L7" s="3"/>
      <c r="M7" s="3"/>
      <c r="N7" s="2"/>
      <c r="O7" s="2"/>
      <c r="P7" s="2"/>
      <c r="Q7" s="2"/>
      <c r="R7" s="2"/>
      <c r="S7" s="2"/>
      <c r="T7" s="2"/>
      <c r="U7" s="2"/>
    </row>
    <row r="8" spans="1:21" x14ac:dyDescent="0.2">
      <c r="A8" s="26" t="s">
        <v>15</v>
      </c>
      <c r="B8" s="26"/>
      <c r="C8" s="26"/>
      <c r="D8" s="26"/>
      <c r="E8" s="26"/>
      <c r="F8" s="26"/>
      <c r="G8" s="26"/>
      <c r="H8" s="26"/>
      <c r="I8" s="26"/>
      <c r="J8" s="26"/>
      <c r="K8" s="26"/>
      <c r="L8" s="26"/>
    </row>
    <row r="10" spans="1:21" x14ac:dyDescent="0.2">
      <c r="A10" s="31" t="s">
        <v>22</v>
      </c>
      <c r="B10" s="25"/>
      <c r="C10" s="23"/>
      <c r="D10" s="23"/>
      <c r="E10" s="23"/>
      <c r="F10" s="23"/>
      <c r="G10" s="24"/>
    </row>
    <row r="11" spans="1:21" ht="42" customHeight="1" x14ac:dyDescent="0.2">
      <c r="A11" s="30" t="s">
        <v>21</v>
      </c>
      <c r="B11" s="30"/>
      <c r="C11" s="30"/>
      <c r="D11" s="30"/>
      <c r="E11" s="30"/>
      <c r="F11" s="30"/>
      <c r="G11" s="30"/>
      <c r="H11" s="30"/>
      <c r="I11" s="30"/>
      <c r="J11" s="30"/>
    </row>
    <row r="12" spans="1:21" x14ac:dyDescent="0.2">
      <c r="A12" s="29" t="s">
        <v>24</v>
      </c>
      <c r="B12" s="29"/>
      <c r="C12" s="29"/>
      <c r="D12" s="29"/>
      <c r="E12" s="29"/>
      <c r="F12" s="29"/>
      <c r="G12" s="29"/>
      <c r="H12" s="29"/>
      <c r="I12" s="29"/>
      <c r="J12" s="29"/>
      <c r="K12" s="29"/>
      <c r="L12" s="29"/>
    </row>
    <row r="13" spans="1:21" ht="51.75" customHeight="1" x14ac:dyDescent="0.2">
      <c r="A13" s="29"/>
      <c r="B13" s="29"/>
      <c r="C13" s="29"/>
      <c r="D13" s="29"/>
      <c r="E13" s="29"/>
      <c r="F13" s="29"/>
      <c r="G13" s="29"/>
      <c r="H13" s="29"/>
      <c r="I13" s="29"/>
      <c r="J13" s="29"/>
      <c r="K13" s="29"/>
      <c r="L13" s="29"/>
    </row>
  </sheetData>
  <mergeCells count="5">
    <mergeCell ref="A8:L8"/>
    <mergeCell ref="A1:M1"/>
    <mergeCell ref="A6:J6"/>
    <mergeCell ref="A12:L13"/>
    <mergeCell ref="A11:J11"/>
  </mergeCells>
  <pageMargins left="0.23622047244094491" right="0.23622047244094491" top="0.35433070866141736"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7"/>
  <sheetViews>
    <sheetView workbookViewId="0">
      <selection activeCell="D2" sqref="D2"/>
    </sheetView>
  </sheetViews>
  <sheetFormatPr defaultRowHeight="12.75" x14ac:dyDescent="0.2"/>
  <cols>
    <col min="1" max="1025" width="8.7109375"/>
  </cols>
  <sheetData>
    <row r="2" spans="1:10" ht="15.75" x14ac:dyDescent="0.25">
      <c r="A2" s="1"/>
      <c r="B2" s="1"/>
      <c r="C2" s="1"/>
      <c r="D2" s="1"/>
      <c r="E2" s="1"/>
      <c r="F2" s="1"/>
      <c r="G2" s="1"/>
      <c r="H2" s="1"/>
      <c r="I2" s="1"/>
      <c r="J2" s="1"/>
    </row>
    <row r="3" spans="1:10" ht="15.75" x14ac:dyDescent="0.25">
      <c r="A3" s="1" t="s">
        <v>0</v>
      </c>
      <c r="B3" s="1"/>
      <c r="C3" s="1"/>
      <c r="D3" s="1"/>
      <c r="E3" s="1"/>
      <c r="F3" s="1"/>
      <c r="G3" s="1"/>
      <c r="H3" s="1"/>
      <c r="I3" s="1"/>
      <c r="J3" s="1"/>
    </row>
    <row r="4" spans="1:10" ht="15.75" x14ac:dyDescent="0.25">
      <c r="A4" s="1"/>
      <c r="B4" s="1"/>
      <c r="C4" s="1"/>
      <c r="D4" s="1"/>
      <c r="E4" s="1"/>
      <c r="F4" s="1"/>
      <c r="G4" s="1"/>
      <c r="H4" s="1"/>
      <c r="I4" s="1"/>
      <c r="J4" s="1"/>
    </row>
    <row r="5" spans="1:10" ht="15.75" x14ac:dyDescent="0.25">
      <c r="A5" s="1" t="s">
        <v>1</v>
      </c>
      <c r="B5" s="1"/>
      <c r="C5" s="1"/>
      <c r="D5" s="1"/>
      <c r="E5" s="1"/>
      <c r="F5" s="1"/>
      <c r="G5" s="1"/>
      <c r="H5" s="1"/>
      <c r="I5" s="1"/>
      <c r="J5" s="1"/>
    </row>
    <row r="6" spans="1:10" ht="15.75" x14ac:dyDescent="0.25">
      <c r="A6" s="1" t="s">
        <v>2</v>
      </c>
      <c r="B6" s="1"/>
      <c r="C6" s="1"/>
      <c r="D6" s="1"/>
      <c r="E6" s="1"/>
      <c r="F6" s="1"/>
      <c r="G6" s="1"/>
      <c r="H6" s="1"/>
      <c r="I6" s="1"/>
      <c r="J6" s="1"/>
    </row>
    <row r="7" spans="1:10" ht="15.75" x14ac:dyDescent="0.25">
      <c r="A7" s="1" t="s">
        <v>3</v>
      </c>
      <c r="B7" s="1"/>
      <c r="C7" s="1"/>
      <c r="D7" s="1"/>
      <c r="E7" s="1"/>
      <c r="F7" s="1"/>
      <c r="G7" s="1"/>
      <c r="H7" s="1"/>
      <c r="I7" s="1"/>
      <c r="J7" s="1"/>
    </row>
  </sheetData>
  <pageMargins left="0.75" right="0.75" top="1" bottom="1"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Листы</vt:lpstr>
      </vt:variant>
      <vt:variant>
        <vt:i4>3</vt:i4>
      </vt:variant>
    </vt:vector>
  </HeadingPairs>
  <TitlesOfParts>
    <vt:vector size="3" baseType="lpstr">
      <vt:lpstr>Манеж</vt:lpstr>
      <vt:lpstr>инструкция</vt:lpstr>
      <vt:lpstr>Расчет КП</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Анна Головина</cp:lastModifiedBy>
  <cp:revision>0</cp:revision>
  <cp:lastPrinted>2025-02-11T14:14:22Z</cp:lastPrinted>
  <dcterms:created xsi:type="dcterms:W3CDTF">2014-01-27T13:34:50Z</dcterms:created>
  <dcterms:modified xsi:type="dcterms:W3CDTF">2026-05-29T09:02:37Z</dcterms:modified>
  <dc:language>ru-RU</dc:language>
</cp:coreProperties>
</file>