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Мои документы\к проекту бюджета 2026\Поставка поломойки\ЭМ\"/>
    </mc:Choice>
  </mc:AlternateContent>
  <xr:revisionPtr revIDLastSave="0" documentId="13_ncr:1_{ABFF919A-08D4-49D5-8AD5-0AE94D50D7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контракт" sheetId="21" r:id="rId1"/>
    <sheet name="нмцк" sheetId="22" r:id="rId2"/>
  </sheets>
  <definedNames>
    <definedName name="_xlnm.Print_Area" localSheetId="0">контракт!$A$1:$I$14</definedName>
    <definedName name="_xlnm.Print_Area" localSheetId="1">нмцк!$A$1:$I$23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22" l="1"/>
  <c r="I19" i="22" s="1"/>
  <c r="H18" i="22"/>
  <c r="I18" i="22" s="1"/>
  <c r="H17" i="22"/>
  <c r="I17" i="22" s="1"/>
  <c r="H16" i="22"/>
  <c r="I16" i="22" s="1"/>
  <c r="H15" i="22"/>
  <c r="I15" i="22" s="1"/>
  <c r="H14" i="22"/>
  <c r="I14" i="22" s="1"/>
  <c r="H13" i="22"/>
  <c r="I13" i="22" s="1"/>
  <c r="H12" i="22"/>
  <c r="I12" i="22" s="1"/>
  <c r="H11" i="22"/>
  <c r="I11" i="22" s="1"/>
  <c r="H10" i="22"/>
  <c r="I10" i="22" s="1"/>
  <c r="H10" i="21"/>
  <c r="I10" i="21" s="1"/>
  <c r="I20" i="22" l="1"/>
  <c r="I24" i="22" s="1"/>
  <c r="I11" i="21"/>
  <c r="I15" i="21" s="1"/>
</calcChain>
</file>

<file path=xl/sharedStrings.xml><?xml version="1.0" encoding="utf-8"?>
<sst xmlns="http://schemas.openxmlformats.org/spreadsheetml/2006/main" count="53" uniqueCount="29">
  <si>
    <t>№ п/п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</si>
  <si>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</si>
  <si>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</si>
  <si>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</si>
  <si>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</si>
  <si>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</si>
  <si>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</si>
  <si>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</si>
  <si>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</si>
  <si>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</si>
  <si>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</si>
  <si>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</si>
  <si>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</si>
  <si>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</si>
  <si>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Термостат стержнвой с термозащитой ТВS 16A 250VT105</t>
  </si>
  <si>
    <t xml:space="preserve">Кнопка пускавая со световой индикацией </t>
  </si>
  <si>
    <t>Труба термоусадочная 25мм(4мм)</t>
  </si>
  <si>
    <t xml:space="preserve">Труба гофрированая 25 мм серая </t>
  </si>
  <si>
    <t>Кабель ВВГ 5*25</t>
  </si>
  <si>
    <t xml:space="preserve">Клемник обжимной 2,5мм </t>
  </si>
  <si>
    <t>Клипса 25мм</t>
  </si>
  <si>
    <t>Шт.</t>
  </si>
  <si>
    <t>Пог. Метр</t>
  </si>
  <si>
    <t>Для обоснования НМЦК в соответствии с требованиями 44-ФЗ и в соответствии с ПП РФ № 1875 Заказчиком были направлены запросы цен в ГИСП (запрос цен производителям и поставщикам. Ответы не были получены. Электьронные заявки на ККН были сформированы и направлены на обработку.  Статус заявок "ОТКЛОНЕН" с пометкой "Нет информации о товаре - необходимо предоставить информацию о товаре (марка, модель, артикул) и ссылку на интернет источник". Данную информацию Заказчику не собрать.</t>
  </si>
  <si>
    <t xml:space="preserve">Гильза для погружного датчика температуры </t>
  </si>
  <si>
    <t>Пускатель ПМЛ-3100(380В)</t>
  </si>
  <si>
    <t>Поломоечная машина</t>
  </si>
  <si>
    <r>
      <t xml:space="preserve">Для обоснования НМЦК в соответствии с требованиями 44-ФЗ и в соответствии с ПП РФ № 1875 Заказчиком были направлены запросы цен в ГИСП (запрос цен производителям и поставщикам. Ответы не были получены. </t>
    </r>
    <r>
      <rPr>
        <sz val="11"/>
        <color rgb="FFFF0000"/>
        <rFont val="Times New Roman"/>
        <family val="1"/>
        <charset val="204"/>
      </rPr>
      <t>Электронные заявки на ККН были сформированы и направлены на обработку.  Статус заявок "ОТКЛОНЕН" с пометкой "Нет информации о товаре - необходимо предоставить информацию о товаре (марка, модель, артикул) и ссылку на интернет источник". Данную информацию Заказчику не собрать.</t>
    </r>
  </si>
  <si>
    <t>27.51.21.113 преимущество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</si>
</sst>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00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45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left" wrapText="1"/>
    </xf>
    <xf numFmtId="0" fontId="8" fillId="3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0" fillId="0" borderId="0" xfId="0" applyBorder="1"/>
    <xf numFmtId="4" fontId="9" fillId="2" borderId="1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5" fontId="3" fillId="3" borderId="1" xfId="1" applyFont="1" applyFill="1" applyBorder="1" applyAlignment="1">
      <alignment vertical="center" wrapText="1"/>
    </xf>
    <xf numFmtId="0" fontId="9" fillId="0" borderId="0" xfId="0" applyFont="1" applyBorder="1" applyAlignment="1"/>
    <xf numFmtId="164" fontId="0" fillId="0" borderId="0" xfId="2" applyFont="1"/>
    <xf numFmtId="164" fontId="0" fillId="0" borderId="0" xfId="2" applyFont="1" applyBorder="1"/>
    <xf numFmtId="0" fontId="8" fillId="3" borderId="3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3" borderId="7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" fontId="9" fillId="2" borderId="6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5" fillId="0" borderId="0" xfId="0" applyFont="1" applyAlignment="1">
      <alignment horizontal="center" vertical="center" wrapText="1"/>
    </xf>
    <xf numFmtId="0" fontId="1" fillId="3" borderId="5" xfId="0" applyFont="1" applyFill="1" applyBorder="1" applyAlignment="1">
      <alignment horizontal="right" vertical="center" wrapText="1"/>
    </xf>
    <xf numFmtId="0" fontId="1" fillId="3" borderId="4" xfId="0" applyFont="1" applyFill="1" applyBorder="1" applyAlignment="1">
      <alignment horizontal="right" vertical="center" wrapText="1"/>
    </xf>
    <xf numFmtId="0" fontId="1" fillId="3" borderId="8" xfId="0" applyFont="1" applyFill="1" applyBorder="1" applyAlignment="1">
      <alignment horizontal="right" vertical="center" wrapText="1"/>
    </xf>
    <xf numFmtId="0" fontId="1" fillId="3" borderId="6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left" wrapText="1"/>
    </xf>
    <xf numFmtId="0" fontId="1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" fontId="7" fillId="0" borderId="3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4" fontId="7" fillId="0" borderId="7" xfId="0" applyNumberFormat="1" applyFont="1" applyFill="1" applyBorder="1" applyAlignment="1">
      <alignment horizontal="center" vertical="center" wrapText="1"/>
    </xf>
    <xf numFmtId="4" fontId="7" fillId="3" borderId="3" xfId="0" applyNumberFormat="1" applyFont="1" applyFill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4" fontId="7" fillId="3" borderId="7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Финансовый" xfId="2" builtinId="3"/>
    <cellStyle name="Финансовый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J15"/>
  <sheetViews>
    <sheetView tabSelected="1" view="pageBreakPreview" topLeftCell="A6" zoomScaleNormal="100" zoomScaleSheetLayoutView="100" workbookViewId="0">
      <selection activeCell="B10" sqref="B10"/>
    </sheetView>
  </sheetViews>
  <sheetFormatPr defaultRowHeight="15" x14ac:dyDescent="0.25"/>
  <cols>
    <col min="1" max="1" width="6.5703125" customWidth="1"/>
    <col min="2" max="2" width="48.140625" customWidth="1"/>
    <col min="3" max="3" width="10.42578125" customWidth="1"/>
    <col min="4" max="6" width="12.28515625" customWidth="1"/>
    <col min="7" max="7" width="11.140625" customWidth="1"/>
    <col min="8" max="8" width="12.7109375" style="5" customWidth="1"/>
    <col min="9" max="9" width="14.140625" customWidth="1"/>
    <col min="10" max="10" width="13.140625" style="11" bestFit="1" customWidth="1"/>
    <col min="257" max="257" width="6.5703125" customWidth="1"/>
    <col min="258" max="258" width="26.42578125" customWidth="1"/>
    <col min="259" max="259" width="10.42578125" customWidth="1"/>
    <col min="260" max="262" width="12.28515625" customWidth="1"/>
    <col min="263" max="263" width="11.140625" customWidth="1"/>
    <col min="264" max="264" width="12.7109375" customWidth="1"/>
    <col min="265" max="265" width="14.140625" customWidth="1"/>
    <col min="513" max="513" width="6.5703125" customWidth="1"/>
    <col min="514" max="514" width="26.42578125" customWidth="1"/>
    <col min="515" max="515" width="10.42578125" customWidth="1"/>
    <col min="516" max="518" width="12.28515625" customWidth="1"/>
    <col min="519" max="519" width="11.140625" customWidth="1"/>
    <col min="520" max="520" width="12.7109375" customWidth="1"/>
    <col min="521" max="521" width="14.140625" customWidth="1"/>
    <col min="769" max="769" width="6.5703125" customWidth="1"/>
    <col min="770" max="770" width="26.42578125" customWidth="1"/>
    <col min="771" max="771" width="10.42578125" customWidth="1"/>
    <col min="772" max="774" width="12.28515625" customWidth="1"/>
    <col min="775" max="775" width="11.140625" customWidth="1"/>
    <col min="776" max="776" width="12.7109375" customWidth="1"/>
    <col min="777" max="777" width="14.140625" customWidth="1"/>
    <col min="1025" max="1025" width="6.5703125" customWidth="1"/>
    <col min="1026" max="1026" width="26.42578125" customWidth="1"/>
    <col min="1027" max="1027" width="10.42578125" customWidth="1"/>
    <col min="1028" max="1030" width="12.28515625" customWidth="1"/>
    <col min="1031" max="1031" width="11.140625" customWidth="1"/>
    <col min="1032" max="1032" width="12.7109375" customWidth="1"/>
    <col min="1033" max="1033" width="14.140625" customWidth="1"/>
    <col min="1281" max="1281" width="6.5703125" customWidth="1"/>
    <col min="1282" max="1282" width="26.42578125" customWidth="1"/>
    <col min="1283" max="1283" width="10.42578125" customWidth="1"/>
    <col min="1284" max="1286" width="12.28515625" customWidth="1"/>
    <col min="1287" max="1287" width="11.140625" customWidth="1"/>
    <col min="1288" max="1288" width="12.7109375" customWidth="1"/>
    <col min="1289" max="1289" width="14.140625" customWidth="1"/>
    <col min="1537" max="1537" width="6.5703125" customWidth="1"/>
    <col min="1538" max="1538" width="26.42578125" customWidth="1"/>
    <col min="1539" max="1539" width="10.42578125" customWidth="1"/>
    <col min="1540" max="1542" width="12.28515625" customWidth="1"/>
    <col min="1543" max="1543" width="11.140625" customWidth="1"/>
    <col min="1544" max="1544" width="12.7109375" customWidth="1"/>
    <col min="1545" max="1545" width="14.140625" customWidth="1"/>
    <col min="1793" max="1793" width="6.5703125" customWidth="1"/>
    <col min="1794" max="1794" width="26.42578125" customWidth="1"/>
    <col min="1795" max="1795" width="10.42578125" customWidth="1"/>
    <col min="1796" max="1798" width="12.28515625" customWidth="1"/>
    <col min="1799" max="1799" width="11.140625" customWidth="1"/>
    <col min="1800" max="1800" width="12.7109375" customWidth="1"/>
    <col min="1801" max="1801" width="14.140625" customWidth="1"/>
    <col min="2049" max="2049" width="6.5703125" customWidth="1"/>
    <col min="2050" max="2050" width="26.42578125" customWidth="1"/>
    <col min="2051" max="2051" width="10.42578125" customWidth="1"/>
    <col min="2052" max="2054" width="12.28515625" customWidth="1"/>
    <col min="2055" max="2055" width="11.140625" customWidth="1"/>
    <col min="2056" max="2056" width="12.7109375" customWidth="1"/>
    <col min="2057" max="2057" width="14.140625" customWidth="1"/>
    <col min="2305" max="2305" width="6.5703125" customWidth="1"/>
    <col min="2306" max="2306" width="26.42578125" customWidth="1"/>
    <col min="2307" max="2307" width="10.42578125" customWidth="1"/>
    <col min="2308" max="2310" width="12.28515625" customWidth="1"/>
    <col min="2311" max="2311" width="11.140625" customWidth="1"/>
    <col min="2312" max="2312" width="12.7109375" customWidth="1"/>
    <col min="2313" max="2313" width="14.140625" customWidth="1"/>
    <col min="2561" max="2561" width="6.5703125" customWidth="1"/>
    <col min="2562" max="2562" width="26.42578125" customWidth="1"/>
    <col min="2563" max="2563" width="10.42578125" customWidth="1"/>
    <col min="2564" max="2566" width="12.28515625" customWidth="1"/>
    <col min="2567" max="2567" width="11.140625" customWidth="1"/>
    <col min="2568" max="2568" width="12.7109375" customWidth="1"/>
    <col min="2569" max="2569" width="14.140625" customWidth="1"/>
    <col min="2817" max="2817" width="6.5703125" customWidth="1"/>
    <col min="2818" max="2818" width="26.42578125" customWidth="1"/>
    <col min="2819" max="2819" width="10.42578125" customWidth="1"/>
    <col min="2820" max="2822" width="12.28515625" customWidth="1"/>
    <col min="2823" max="2823" width="11.140625" customWidth="1"/>
    <col min="2824" max="2824" width="12.7109375" customWidth="1"/>
    <col min="2825" max="2825" width="14.140625" customWidth="1"/>
    <col min="3073" max="3073" width="6.5703125" customWidth="1"/>
    <col min="3074" max="3074" width="26.42578125" customWidth="1"/>
    <col min="3075" max="3075" width="10.42578125" customWidth="1"/>
    <col min="3076" max="3078" width="12.28515625" customWidth="1"/>
    <col min="3079" max="3079" width="11.140625" customWidth="1"/>
    <col min="3080" max="3080" width="12.7109375" customWidth="1"/>
    <col min="3081" max="3081" width="14.140625" customWidth="1"/>
    <col min="3329" max="3329" width="6.5703125" customWidth="1"/>
    <col min="3330" max="3330" width="26.42578125" customWidth="1"/>
    <col min="3331" max="3331" width="10.42578125" customWidth="1"/>
    <col min="3332" max="3334" width="12.28515625" customWidth="1"/>
    <col min="3335" max="3335" width="11.140625" customWidth="1"/>
    <col min="3336" max="3336" width="12.7109375" customWidth="1"/>
    <col min="3337" max="3337" width="14.140625" customWidth="1"/>
    <col min="3585" max="3585" width="6.5703125" customWidth="1"/>
    <col min="3586" max="3586" width="26.42578125" customWidth="1"/>
    <col min="3587" max="3587" width="10.42578125" customWidth="1"/>
    <col min="3588" max="3590" width="12.28515625" customWidth="1"/>
    <col min="3591" max="3591" width="11.140625" customWidth="1"/>
    <col min="3592" max="3592" width="12.7109375" customWidth="1"/>
    <col min="3593" max="3593" width="14.140625" customWidth="1"/>
    <col min="3841" max="3841" width="6.5703125" customWidth="1"/>
    <col min="3842" max="3842" width="26.42578125" customWidth="1"/>
    <col min="3843" max="3843" width="10.42578125" customWidth="1"/>
    <col min="3844" max="3846" width="12.28515625" customWidth="1"/>
    <col min="3847" max="3847" width="11.140625" customWidth="1"/>
    <col min="3848" max="3848" width="12.7109375" customWidth="1"/>
    <col min="3849" max="3849" width="14.140625" customWidth="1"/>
    <col min="4097" max="4097" width="6.5703125" customWidth="1"/>
    <col min="4098" max="4098" width="26.42578125" customWidth="1"/>
    <col min="4099" max="4099" width="10.42578125" customWidth="1"/>
    <col min="4100" max="4102" width="12.28515625" customWidth="1"/>
    <col min="4103" max="4103" width="11.140625" customWidth="1"/>
    <col min="4104" max="4104" width="12.7109375" customWidth="1"/>
    <col min="4105" max="4105" width="14.140625" customWidth="1"/>
    <col min="4353" max="4353" width="6.5703125" customWidth="1"/>
    <col min="4354" max="4354" width="26.42578125" customWidth="1"/>
    <col min="4355" max="4355" width="10.42578125" customWidth="1"/>
    <col min="4356" max="4358" width="12.28515625" customWidth="1"/>
    <col min="4359" max="4359" width="11.140625" customWidth="1"/>
    <col min="4360" max="4360" width="12.7109375" customWidth="1"/>
    <col min="4361" max="4361" width="14.140625" customWidth="1"/>
    <col min="4609" max="4609" width="6.5703125" customWidth="1"/>
    <col min="4610" max="4610" width="26.42578125" customWidth="1"/>
    <col min="4611" max="4611" width="10.42578125" customWidth="1"/>
    <col min="4612" max="4614" width="12.28515625" customWidth="1"/>
    <col min="4615" max="4615" width="11.140625" customWidth="1"/>
    <col min="4616" max="4616" width="12.7109375" customWidth="1"/>
    <col min="4617" max="4617" width="14.140625" customWidth="1"/>
    <col min="4865" max="4865" width="6.5703125" customWidth="1"/>
    <col min="4866" max="4866" width="26.42578125" customWidth="1"/>
    <col min="4867" max="4867" width="10.42578125" customWidth="1"/>
    <col min="4868" max="4870" width="12.28515625" customWidth="1"/>
    <col min="4871" max="4871" width="11.140625" customWidth="1"/>
    <col min="4872" max="4872" width="12.7109375" customWidth="1"/>
    <col min="4873" max="4873" width="14.140625" customWidth="1"/>
    <col min="5121" max="5121" width="6.5703125" customWidth="1"/>
    <col min="5122" max="5122" width="26.42578125" customWidth="1"/>
    <col min="5123" max="5123" width="10.42578125" customWidth="1"/>
    <col min="5124" max="5126" width="12.28515625" customWidth="1"/>
    <col min="5127" max="5127" width="11.140625" customWidth="1"/>
    <col min="5128" max="5128" width="12.7109375" customWidth="1"/>
    <col min="5129" max="5129" width="14.140625" customWidth="1"/>
    <col min="5377" max="5377" width="6.5703125" customWidth="1"/>
    <col min="5378" max="5378" width="26.42578125" customWidth="1"/>
    <col min="5379" max="5379" width="10.42578125" customWidth="1"/>
    <col min="5380" max="5382" width="12.28515625" customWidth="1"/>
    <col min="5383" max="5383" width="11.140625" customWidth="1"/>
    <col min="5384" max="5384" width="12.7109375" customWidth="1"/>
    <col min="5385" max="5385" width="14.140625" customWidth="1"/>
    <col min="5633" max="5633" width="6.5703125" customWidth="1"/>
    <col min="5634" max="5634" width="26.42578125" customWidth="1"/>
    <col min="5635" max="5635" width="10.42578125" customWidth="1"/>
    <col min="5636" max="5638" width="12.28515625" customWidth="1"/>
    <col min="5639" max="5639" width="11.140625" customWidth="1"/>
    <col min="5640" max="5640" width="12.7109375" customWidth="1"/>
    <col min="5641" max="5641" width="14.140625" customWidth="1"/>
    <col min="5889" max="5889" width="6.5703125" customWidth="1"/>
    <col min="5890" max="5890" width="26.42578125" customWidth="1"/>
    <col min="5891" max="5891" width="10.42578125" customWidth="1"/>
    <col min="5892" max="5894" width="12.28515625" customWidth="1"/>
    <col min="5895" max="5895" width="11.140625" customWidth="1"/>
    <col min="5896" max="5896" width="12.7109375" customWidth="1"/>
    <col min="5897" max="5897" width="14.140625" customWidth="1"/>
    <col min="6145" max="6145" width="6.5703125" customWidth="1"/>
    <col min="6146" max="6146" width="26.42578125" customWidth="1"/>
    <col min="6147" max="6147" width="10.42578125" customWidth="1"/>
    <col min="6148" max="6150" width="12.28515625" customWidth="1"/>
    <col min="6151" max="6151" width="11.140625" customWidth="1"/>
    <col min="6152" max="6152" width="12.7109375" customWidth="1"/>
    <col min="6153" max="6153" width="14.140625" customWidth="1"/>
    <col min="6401" max="6401" width="6.5703125" customWidth="1"/>
    <col min="6402" max="6402" width="26.42578125" customWidth="1"/>
    <col min="6403" max="6403" width="10.42578125" customWidth="1"/>
    <col min="6404" max="6406" width="12.28515625" customWidth="1"/>
    <col min="6407" max="6407" width="11.140625" customWidth="1"/>
    <col min="6408" max="6408" width="12.7109375" customWidth="1"/>
    <col min="6409" max="6409" width="14.140625" customWidth="1"/>
    <col min="6657" max="6657" width="6.5703125" customWidth="1"/>
    <col min="6658" max="6658" width="26.42578125" customWidth="1"/>
    <col min="6659" max="6659" width="10.42578125" customWidth="1"/>
    <col min="6660" max="6662" width="12.28515625" customWidth="1"/>
    <col min="6663" max="6663" width="11.140625" customWidth="1"/>
    <col min="6664" max="6664" width="12.7109375" customWidth="1"/>
    <col min="6665" max="6665" width="14.140625" customWidth="1"/>
    <col min="6913" max="6913" width="6.5703125" customWidth="1"/>
    <col min="6914" max="6914" width="26.42578125" customWidth="1"/>
    <col min="6915" max="6915" width="10.42578125" customWidth="1"/>
    <col min="6916" max="6918" width="12.28515625" customWidth="1"/>
    <col min="6919" max="6919" width="11.140625" customWidth="1"/>
    <col min="6920" max="6920" width="12.7109375" customWidth="1"/>
    <col min="6921" max="6921" width="14.140625" customWidth="1"/>
    <col min="7169" max="7169" width="6.5703125" customWidth="1"/>
    <col min="7170" max="7170" width="26.42578125" customWidth="1"/>
    <col min="7171" max="7171" width="10.42578125" customWidth="1"/>
    <col min="7172" max="7174" width="12.28515625" customWidth="1"/>
    <col min="7175" max="7175" width="11.140625" customWidth="1"/>
    <col min="7176" max="7176" width="12.7109375" customWidth="1"/>
    <col min="7177" max="7177" width="14.140625" customWidth="1"/>
    <col min="7425" max="7425" width="6.5703125" customWidth="1"/>
    <col min="7426" max="7426" width="26.42578125" customWidth="1"/>
    <col min="7427" max="7427" width="10.42578125" customWidth="1"/>
    <col min="7428" max="7430" width="12.28515625" customWidth="1"/>
    <col min="7431" max="7431" width="11.140625" customWidth="1"/>
    <col min="7432" max="7432" width="12.7109375" customWidth="1"/>
    <col min="7433" max="7433" width="14.140625" customWidth="1"/>
    <col min="7681" max="7681" width="6.5703125" customWidth="1"/>
    <col min="7682" max="7682" width="26.42578125" customWidth="1"/>
    <col min="7683" max="7683" width="10.42578125" customWidth="1"/>
    <col min="7684" max="7686" width="12.28515625" customWidth="1"/>
    <col min="7687" max="7687" width="11.140625" customWidth="1"/>
    <col min="7688" max="7688" width="12.7109375" customWidth="1"/>
    <col min="7689" max="7689" width="14.140625" customWidth="1"/>
    <col min="7937" max="7937" width="6.5703125" customWidth="1"/>
    <col min="7938" max="7938" width="26.42578125" customWidth="1"/>
    <col min="7939" max="7939" width="10.42578125" customWidth="1"/>
    <col min="7940" max="7942" width="12.28515625" customWidth="1"/>
    <col min="7943" max="7943" width="11.140625" customWidth="1"/>
    <col min="7944" max="7944" width="12.7109375" customWidth="1"/>
    <col min="7945" max="7945" width="14.140625" customWidth="1"/>
    <col min="8193" max="8193" width="6.5703125" customWidth="1"/>
    <col min="8194" max="8194" width="26.42578125" customWidth="1"/>
    <col min="8195" max="8195" width="10.42578125" customWidth="1"/>
    <col min="8196" max="8198" width="12.28515625" customWidth="1"/>
    <col min="8199" max="8199" width="11.140625" customWidth="1"/>
    <col min="8200" max="8200" width="12.7109375" customWidth="1"/>
    <col min="8201" max="8201" width="14.140625" customWidth="1"/>
    <col min="8449" max="8449" width="6.5703125" customWidth="1"/>
    <col min="8450" max="8450" width="26.42578125" customWidth="1"/>
    <col min="8451" max="8451" width="10.42578125" customWidth="1"/>
    <col min="8452" max="8454" width="12.28515625" customWidth="1"/>
    <col min="8455" max="8455" width="11.140625" customWidth="1"/>
    <col min="8456" max="8456" width="12.7109375" customWidth="1"/>
    <col min="8457" max="8457" width="14.140625" customWidth="1"/>
    <col min="8705" max="8705" width="6.5703125" customWidth="1"/>
    <col min="8706" max="8706" width="26.42578125" customWidth="1"/>
    <col min="8707" max="8707" width="10.42578125" customWidth="1"/>
    <col min="8708" max="8710" width="12.28515625" customWidth="1"/>
    <col min="8711" max="8711" width="11.140625" customWidth="1"/>
    <col min="8712" max="8712" width="12.7109375" customWidth="1"/>
    <col min="8713" max="8713" width="14.140625" customWidth="1"/>
    <col min="8961" max="8961" width="6.5703125" customWidth="1"/>
    <col min="8962" max="8962" width="26.42578125" customWidth="1"/>
    <col min="8963" max="8963" width="10.42578125" customWidth="1"/>
    <col min="8964" max="8966" width="12.28515625" customWidth="1"/>
    <col min="8967" max="8967" width="11.140625" customWidth="1"/>
    <col min="8968" max="8968" width="12.7109375" customWidth="1"/>
    <col min="8969" max="8969" width="14.140625" customWidth="1"/>
    <col min="9217" max="9217" width="6.5703125" customWidth="1"/>
    <col min="9218" max="9218" width="26.42578125" customWidth="1"/>
    <col min="9219" max="9219" width="10.42578125" customWidth="1"/>
    <col min="9220" max="9222" width="12.28515625" customWidth="1"/>
    <col min="9223" max="9223" width="11.140625" customWidth="1"/>
    <col min="9224" max="9224" width="12.7109375" customWidth="1"/>
    <col min="9225" max="9225" width="14.140625" customWidth="1"/>
    <col min="9473" max="9473" width="6.5703125" customWidth="1"/>
    <col min="9474" max="9474" width="26.42578125" customWidth="1"/>
    <col min="9475" max="9475" width="10.42578125" customWidth="1"/>
    <col min="9476" max="9478" width="12.28515625" customWidth="1"/>
    <col min="9479" max="9479" width="11.140625" customWidth="1"/>
    <col min="9480" max="9480" width="12.7109375" customWidth="1"/>
    <col min="9481" max="9481" width="14.140625" customWidth="1"/>
    <col min="9729" max="9729" width="6.5703125" customWidth="1"/>
    <col min="9730" max="9730" width="26.42578125" customWidth="1"/>
    <col min="9731" max="9731" width="10.42578125" customWidth="1"/>
    <col min="9732" max="9734" width="12.28515625" customWidth="1"/>
    <col min="9735" max="9735" width="11.140625" customWidth="1"/>
    <col min="9736" max="9736" width="12.7109375" customWidth="1"/>
    <col min="9737" max="9737" width="14.140625" customWidth="1"/>
    <col min="9985" max="9985" width="6.5703125" customWidth="1"/>
    <col min="9986" max="9986" width="26.42578125" customWidth="1"/>
    <col min="9987" max="9987" width="10.42578125" customWidth="1"/>
    <col min="9988" max="9990" width="12.28515625" customWidth="1"/>
    <col min="9991" max="9991" width="11.140625" customWidth="1"/>
    <col min="9992" max="9992" width="12.7109375" customWidth="1"/>
    <col min="9993" max="9993" width="14.140625" customWidth="1"/>
    <col min="10241" max="10241" width="6.5703125" customWidth="1"/>
    <col min="10242" max="10242" width="26.42578125" customWidth="1"/>
    <col min="10243" max="10243" width="10.42578125" customWidth="1"/>
    <col min="10244" max="10246" width="12.28515625" customWidth="1"/>
    <col min="10247" max="10247" width="11.140625" customWidth="1"/>
    <col min="10248" max="10248" width="12.7109375" customWidth="1"/>
    <col min="10249" max="10249" width="14.140625" customWidth="1"/>
    <col min="10497" max="10497" width="6.5703125" customWidth="1"/>
    <col min="10498" max="10498" width="26.42578125" customWidth="1"/>
    <col min="10499" max="10499" width="10.42578125" customWidth="1"/>
    <col min="10500" max="10502" width="12.28515625" customWidth="1"/>
    <col min="10503" max="10503" width="11.140625" customWidth="1"/>
    <col min="10504" max="10504" width="12.7109375" customWidth="1"/>
    <col min="10505" max="10505" width="14.140625" customWidth="1"/>
    <col min="10753" max="10753" width="6.5703125" customWidth="1"/>
    <col min="10754" max="10754" width="26.42578125" customWidth="1"/>
    <col min="10755" max="10755" width="10.42578125" customWidth="1"/>
    <col min="10756" max="10758" width="12.28515625" customWidth="1"/>
    <col min="10759" max="10759" width="11.140625" customWidth="1"/>
    <col min="10760" max="10760" width="12.7109375" customWidth="1"/>
    <col min="10761" max="10761" width="14.140625" customWidth="1"/>
    <col min="11009" max="11009" width="6.5703125" customWidth="1"/>
    <col min="11010" max="11010" width="26.42578125" customWidth="1"/>
    <col min="11011" max="11011" width="10.42578125" customWidth="1"/>
    <col min="11012" max="11014" width="12.28515625" customWidth="1"/>
    <col min="11015" max="11015" width="11.140625" customWidth="1"/>
    <col min="11016" max="11016" width="12.7109375" customWidth="1"/>
    <col min="11017" max="11017" width="14.140625" customWidth="1"/>
    <col min="11265" max="11265" width="6.5703125" customWidth="1"/>
    <col min="11266" max="11266" width="26.42578125" customWidth="1"/>
    <col min="11267" max="11267" width="10.42578125" customWidth="1"/>
    <col min="11268" max="11270" width="12.28515625" customWidth="1"/>
    <col min="11271" max="11271" width="11.140625" customWidth="1"/>
    <col min="11272" max="11272" width="12.7109375" customWidth="1"/>
    <col min="11273" max="11273" width="14.140625" customWidth="1"/>
    <col min="11521" max="11521" width="6.5703125" customWidth="1"/>
    <col min="11522" max="11522" width="26.42578125" customWidth="1"/>
    <col min="11523" max="11523" width="10.42578125" customWidth="1"/>
    <col min="11524" max="11526" width="12.28515625" customWidth="1"/>
    <col min="11527" max="11527" width="11.140625" customWidth="1"/>
    <col min="11528" max="11528" width="12.7109375" customWidth="1"/>
    <col min="11529" max="11529" width="14.140625" customWidth="1"/>
    <col min="11777" max="11777" width="6.5703125" customWidth="1"/>
    <col min="11778" max="11778" width="26.42578125" customWidth="1"/>
    <col min="11779" max="11779" width="10.42578125" customWidth="1"/>
    <col min="11780" max="11782" width="12.28515625" customWidth="1"/>
    <col min="11783" max="11783" width="11.140625" customWidth="1"/>
    <col min="11784" max="11784" width="12.7109375" customWidth="1"/>
    <col min="11785" max="11785" width="14.140625" customWidth="1"/>
    <col min="12033" max="12033" width="6.5703125" customWidth="1"/>
    <col min="12034" max="12034" width="26.42578125" customWidth="1"/>
    <col min="12035" max="12035" width="10.42578125" customWidth="1"/>
    <col min="12036" max="12038" width="12.28515625" customWidth="1"/>
    <col min="12039" max="12039" width="11.140625" customWidth="1"/>
    <col min="12040" max="12040" width="12.7109375" customWidth="1"/>
    <col min="12041" max="12041" width="14.140625" customWidth="1"/>
    <col min="12289" max="12289" width="6.5703125" customWidth="1"/>
    <col min="12290" max="12290" width="26.42578125" customWidth="1"/>
    <col min="12291" max="12291" width="10.42578125" customWidth="1"/>
    <col min="12292" max="12294" width="12.28515625" customWidth="1"/>
    <col min="12295" max="12295" width="11.140625" customWidth="1"/>
    <col min="12296" max="12296" width="12.7109375" customWidth="1"/>
    <col min="12297" max="12297" width="14.140625" customWidth="1"/>
    <col min="12545" max="12545" width="6.5703125" customWidth="1"/>
    <col min="12546" max="12546" width="26.42578125" customWidth="1"/>
    <col min="12547" max="12547" width="10.42578125" customWidth="1"/>
    <col min="12548" max="12550" width="12.28515625" customWidth="1"/>
    <col min="12551" max="12551" width="11.140625" customWidth="1"/>
    <col min="12552" max="12552" width="12.7109375" customWidth="1"/>
    <col min="12553" max="12553" width="14.140625" customWidth="1"/>
    <col min="12801" max="12801" width="6.5703125" customWidth="1"/>
    <col min="12802" max="12802" width="26.42578125" customWidth="1"/>
    <col min="12803" max="12803" width="10.42578125" customWidth="1"/>
    <col min="12804" max="12806" width="12.28515625" customWidth="1"/>
    <col min="12807" max="12807" width="11.140625" customWidth="1"/>
    <col min="12808" max="12808" width="12.7109375" customWidth="1"/>
    <col min="12809" max="12809" width="14.140625" customWidth="1"/>
    <col min="13057" max="13057" width="6.5703125" customWidth="1"/>
    <col min="13058" max="13058" width="26.42578125" customWidth="1"/>
    <col min="13059" max="13059" width="10.42578125" customWidth="1"/>
    <col min="13060" max="13062" width="12.28515625" customWidth="1"/>
    <col min="13063" max="13063" width="11.140625" customWidth="1"/>
    <col min="13064" max="13064" width="12.7109375" customWidth="1"/>
    <col min="13065" max="13065" width="14.140625" customWidth="1"/>
    <col min="13313" max="13313" width="6.5703125" customWidth="1"/>
    <col min="13314" max="13314" width="26.42578125" customWidth="1"/>
    <col min="13315" max="13315" width="10.42578125" customWidth="1"/>
    <col min="13316" max="13318" width="12.28515625" customWidth="1"/>
    <col min="13319" max="13319" width="11.140625" customWidth="1"/>
    <col min="13320" max="13320" width="12.7109375" customWidth="1"/>
    <col min="13321" max="13321" width="14.140625" customWidth="1"/>
    <col min="13569" max="13569" width="6.5703125" customWidth="1"/>
    <col min="13570" max="13570" width="26.42578125" customWidth="1"/>
    <col min="13571" max="13571" width="10.42578125" customWidth="1"/>
    <col min="13572" max="13574" width="12.28515625" customWidth="1"/>
    <col min="13575" max="13575" width="11.140625" customWidth="1"/>
    <col min="13576" max="13576" width="12.7109375" customWidth="1"/>
    <col min="13577" max="13577" width="14.140625" customWidth="1"/>
    <col min="13825" max="13825" width="6.5703125" customWidth="1"/>
    <col min="13826" max="13826" width="26.42578125" customWidth="1"/>
    <col min="13827" max="13827" width="10.42578125" customWidth="1"/>
    <col min="13828" max="13830" width="12.28515625" customWidth="1"/>
    <col min="13831" max="13831" width="11.140625" customWidth="1"/>
    <col min="13832" max="13832" width="12.7109375" customWidth="1"/>
    <col min="13833" max="13833" width="14.140625" customWidth="1"/>
    <col min="14081" max="14081" width="6.5703125" customWidth="1"/>
    <col min="14082" max="14082" width="26.42578125" customWidth="1"/>
    <col min="14083" max="14083" width="10.42578125" customWidth="1"/>
    <col min="14084" max="14086" width="12.28515625" customWidth="1"/>
    <col min="14087" max="14087" width="11.140625" customWidth="1"/>
    <col min="14088" max="14088" width="12.7109375" customWidth="1"/>
    <col min="14089" max="14089" width="14.140625" customWidth="1"/>
    <col min="14337" max="14337" width="6.5703125" customWidth="1"/>
    <col min="14338" max="14338" width="26.42578125" customWidth="1"/>
    <col min="14339" max="14339" width="10.42578125" customWidth="1"/>
    <col min="14340" max="14342" width="12.28515625" customWidth="1"/>
    <col min="14343" max="14343" width="11.140625" customWidth="1"/>
    <col min="14344" max="14344" width="12.7109375" customWidth="1"/>
    <col min="14345" max="14345" width="14.140625" customWidth="1"/>
    <col min="14593" max="14593" width="6.5703125" customWidth="1"/>
    <col min="14594" max="14594" width="26.42578125" customWidth="1"/>
    <col min="14595" max="14595" width="10.42578125" customWidth="1"/>
    <col min="14596" max="14598" width="12.28515625" customWidth="1"/>
    <col min="14599" max="14599" width="11.140625" customWidth="1"/>
    <col min="14600" max="14600" width="12.7109375" customWidth="1"/>
    <col min="14601" max="14601" width="14.140625" customWidth="1"/>
    <col min="14849" max="14849" width="6.5703125" customWidth="1"/>
    <col min="14850" max="14850" width="26.42578125" customWidth="1"/>
    <col min="14851" max="14851" width="10.42578125" customWidth="1"/>
    <col min="14852" max="14854" width="12.28515625" customWidth="1"/>
    <col min="14855" max="14855" width="11.140625" customWidth="1"/>
    <col min="14856" max="14856" width="12.7109375" customWidth="1"/>
    <col min="14857" max="14857" width="14.140625" customWidth="1"/>
    <col min="15105" max="15105" width="6.5703125" customWidth="1"/>
    <col min="15106" max="15106" width="26.42578125" customWidth="1"/>
    <col min="15107" max="15107" width="10.42578125" customWidth="1"/>
    <col min="15108" max="15110" width="12.28515625" customWidth="1"/>
    <col min="15111" max="15111" width="11.140625" customWidth="1"/>
    <col min="15112" max="15112" width="12.7109375" customWidth="1"/>
    <col min="15113" max="15113" width="14.140625" customWidth="1"/>
    <col min="15361" max="15361" width="6.5703125" customWidth="1"/>
    <col min="15362" max="15362" width="26.42578125" customWidth="1"/>
    <col min="15363" max="15363" width="10.42578125" customWidth="1"/>
    <col min="15364" max="15366" width="12.28515625" customWidth="1"/>
    <col min="15367" max="15367" width="11.140625" customWidth="1"/>
    <col min="15368" max="15368" width="12.7109375" customWidth="1"/>
    <col min="15369" max="15369" width="14.140625" customWidth="1"/>
    <col min="15617" max="15617" width="6.5703125" customWidth="1"/>
    <col min="15618" max="15618" width="26.42578125" customWidth="1"/>
    <col min="15619" max="15619" width="10.42578125" customWidth="1"/>
    <col min="15620" max="15622" width="12.28515625" customWidth="1"/>
    <col min="15623" max="15623" width="11.140625" customWidth="1"/>
    <col min="15624" max="15624" width="12.7109375" customWidth="1"/>
    <col min="15625" max="15625" width="14.140625" customWidth="1"/>
    <col min="15873" max="15873" width="6.5703125" customWidth="1"/>
    <col min="15874" max="15874" width="26.42578125" customWidth="1"/>
    <col min="15875" max="15875" width="10.42578125" customWidth="1"/>
    <col min="15876" max="15878" width="12.28515625" customWidth="1"/>
    <col min="15879" max="15879" width="11.140625" customWidth="1"/>
    <col min="15880" max="15880" width="12.7109375" customWidth="1"/>
    <col min="15881" max="15881" width="14.140625" customWidth="1"/>
    <col min="16129" max="16129" width="6.5703125" customWidth="1"/>
    <col min="16130" max="16130" width="26.42578125" customWidth="1"/>
    <col min="16131" max="16131" width="10.42578125" customWidth="1"/>
    <col min="16132" max="16134" width="12.28515625" customWidth="1"/>
    <col min="16135" max="16135" width="11.140625" customWidth="1"/>
    <col min="16136" max="16136" width="12.7109375" customWidth="1"/>
    <col min="16137" max="16137" width="14.140625" customWidth="1"/>
  </cols>
  <sheetData>
    <row r="1" spans="1:10" x14ac:dyDescent="0.25">
      <c r="G1" s="1"/>
      <c r="H1" s="1"/>
      <c r="I1" s="1"/>
    </row>
    <row r="2" spans="1:10" ht="33" customHeight="1" x14ac:dyDescent="0.25">
      <c r="A2" s="29" t="s">
        <v>4</v>
      </c>
      <c r="B2" s="29"/>
      <c r="C2" s="29"/>
      <c r="D2" s="29"/>
      <c r="E2" s="29"/>
      <c r="F2" s="29"/>
      <c r="G2" s="29"/>
      <c r="H2" s="29"/>
      <c r="I2" s="29"/>
    </row>
    <row r="3" spans="1:10" ht="25.5" customHeight="1" x14ac:dyDescent="0.25">
      <c r="A3" s="2"/>
      <c r="B3" s="2"/>
      <c r="C3" s="2"/>
      <c r="D3" s="2"/>
      <c r="E3" s="2"/>
      <c r="F3" s="2"/>
      <c r="G3" s="2"/>
      <c r="H3" s="2"/>
      <c r="I3" s="2"/>
    </row>
    <row r="4" spans="1:10" ht="60" customHeight="1" x14ac:dyDescent="0.25">
      <c r="A4" s="30" t="s">
        <v>5</v>
      </c>
      <c r="B4" s="30"/>
      <c r="C4" s="30"/>
      <c r="D4" s="30"/>
      <c r="E4" s="30"/>
      <c r="F4" s="30"/>
      <c r="G4" s="30"/>
      <c r="H4" s="30"/>
      <c r="I4" s="30"/>
    </row>
    <row r="5" spans="1:10" ht="87.75" customHeight="1" x14ac:dyDescent="0.25">
      <c r="A5" s="31" t="s">
        <v>13</v>
      </c>
      <c r="B5" s="31"/>
      <c r="C5" s="31"/>
      <c r="D5" s="31"/>
      <c r="E5" s="31"/>
      <c r="F5" s="31"/>
      <c r="G5" s="31"/>
      <c r="H5" s="31"/>
      <c r="I5" s="31"/>
    </row>
    <row r="6" spans="1:10" ht="34.9" customHeight="1" x14ac:dyDescent="0.25">
      <c r="A6" s="32" t="s">
        <v>0</v>
      </c>
      <c r="B6" s="32" t="s">
        <v>1</v>
      </c>
      <c r="C6" s="32" t="s">
        <v>6</v>
      </c>
      <c r="D6" s="35" t="s">
        <v>3</v>
      </c>
      <c r="E6" s="35"/>
      <c r="F6" s="35"/>
      <c r="G6" s="36" t="s">
        <v>2</v>
      </c>
      <c r="H6" s="39" t="s">
        <v>7</v>
      </c>
      <c r="I6" s="42" t="s">
        <v>8</v>
      </c>
    </row>
    <row r="7" spans="1:10" ht="24" customHeight="1" x14ac:dyDescent="0.25">
      <c r="A7" s="33"/>
      <c r="B7" s="33"/>
      <c r="C7" s="33"/>
      <c r="D7" s="35" t="s">
        <v>9</v>
      </c>
      <c r="E7" s="35" t="s">
        <v>10</v>
      </c>
      <c r="F7" s="35" t="s">
        <v>11</v>
      </c>
      <c r="G7" s="37"/>
      <c r="H7" s="40"/>
      <c r="I7" s="43"/>
    </row>
    <row r="8" spans="1:10" ht="60.6" customHeight="1" x14ac:dyDescent="0.25">
      <c r="A8" s="34"/>
      <c r="B8" s="34"/>
      <c r="C8" s="34"/>
      <c r="D8" s="35"/>
      <c r="E8" s="35"/>
      <c r="F8" s="35"/>
      <c r="G8" s="38"/>
      <c r="H8" s="41"/>
      <c r="I8" s="44"/>
    </row>
    <row r="9" spans="1:10" x14ac:dyDescent="0.25">
      <c r="A9" s="3">
        <v>1</v>
      </c>
      <c r="B9" s="3">
        <v>2</v>
      </c>
      <c r="C9" s="1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</row>
    <row r="10" spans="1:10" ht="51" customHeight="1" x14ac:dyDescent="0.25">
      <c r="A10" s="16">
        <v>1</v>
      </c>
      <c r="B10" s="17" t="s">
        <v>26</v>
      </c>
      <c r="C10" s="20" t="s">
        <v>21</v>
      </c>
      <c r="D10" s="19">
        <v>299720</v>
      </c>
      <c r="E10" s="7">
        <v>312008.52</v>
      </c>
      <c r="F10" s="7">
        <v>305714.40000000002</v>
      </c>
      <c r="G10" s="13">
        <v>1</v>
      </c>
      <c r="H10" s="14">
        <f t="shared" ref="H10" si="0">D10</f>
        <v>299720</v>
      </c>
      <c r="I10" s="15">
        <f t="shared" ref="I10" si="1">H10*G10</f>
        <v>299720</v>
      </c>
      <c r="J10" s="11" t="s">
        <v>28</v>
      </c>
    </row>
    <row r="11" spans="1:10" ht="21" customHeight="1" x14ac:dyDescent="0.25">
      <c r="A11" s="24" t="s">
        <v>12</v>
      </c>
      <c r="B11" s="25"/>
      <c r="C11" s="26"/>
      <c r="D11" s="25"/>
      <c r="E11" s="25"/>
      <c r="F11" s="25"/>
      <c r="G11" s="25"/>
      <c r="H11" s="27"/>
      <c r="I11" s="4">
        <f>SUM(I10:I10)</f>
        <v>299720</v>
      </c>
    </row>
    <row r="12" spans="1:10" ht="17.25" customHeight="1" x14ac:dyDescent="0.25">
      <c r="A12" s="28"/>
      <c r="B12" s="28"/>
      <c r="C12" s="28"/>
      <c r="D12" s="28"/>
    </row>
    <row r="13" spans="1:10" ht="97.5" customHeight="1" x14ac:dyDescent="0.25">
      <c r="A13" s="23" t="s">
        <v>27</v>
      </c>
      <c r="B13" s="23"/>
      <c r="C13" s="23"/>
      <c r="D13" s="23"/>
      <c r="E13" s="23"/>
      <c r="F13" s="23"/>
      <c r="G13" s="23"/>
      <c r="H13" s="23"/>
      <c r="I13" s="23"/>
    </row>
    <row r="14" spans="1:10" s="6" customFormat="1" ht="15.75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2"/>
    </row>
    <row r="15" spans="1:10" x14ac:dyDescent="0.25">
      <c r="I15" s="22">
        <f>150000-I11</f>
        <v>-149720</v>
      </c>
    </row>
  </sheetData>
  <mergeCells count="16">
    <mergeCell ref="A13:I13"/>
    <mergeCell ref="A11:H11"/>
    <mergeCell ref="A12:D12"/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7FC4F-BEA0-4ED2-8EEE-F2E1E8176969}">
  <sheetPr>
    <tabColor rgb="FF00B050"/>
  </sheetPr>
  <dimension ref="A1:J24"/>
  <sheetViews>
    <sheetView view="pageBreakPreview" topLeftCell="A14" zoomScaleNormal="100" zoomScaleSheetLayoutView="100" workbookViewId="0">
      <selection activeCell="A22" sqref="A22:I22"/>
    </sheetView>
  </sheetViews>
  <sheetFormatPr defaultRowHeight="15" x14ac:dyDescent="0.25"/>
  <cols>
    <col min="1" max="1" width="6.5703125" customWidth="1"/>
    <col min="2" max="2" width="48.140625" customWidth="1"/>
    <col min="3" max="3" width="10.42578125" customWidth="1"/>
    <col min="4" max="6" width="12.28515625" customWidth="1"/>
    <col min="7" max="7" width="11.140625" customWidth="1"/>
    <col min="8" max="8" width="12.7109375" style="5" customWidth="1"/>
    <col min="9" max="9" width="14.140625" customWidth="1"/>
    <col min="10" max="10" width="13.140625" style="11" bestFit="1" customWidth="1"/>
    <col min="257" max="257" width="6.5703125" customWidth="1"/>
    <col min="258" max="258" width="26.42578125" customWidth="1"/>
    <col min="259" max="259" width="10.42578125" customWidth="1"/>
    <col min="260" max="262" width="12.28515625" customWidth="1"/>
    <col min="263" max="263" width="11.140625" customWidth="1"/>
    <col min="264" max="264" width="12.7109375" customWidth="1"/>
    <col min="265" max="265" width="14.140625" customWidth="1"/>
    <col min="513" max="513" width="6.5703125" customWidth="1"/>
    <col min="514" max="514" width="26.42578125" customWidth="1"/>
    <col min="515" max="515" width="10.42578125" customWidth="1"/>
    <col min="516" max="518" width="12.28515625" customWidth="1"/>
    <col min="519" max="519" width="11.140625" customWidth="1"/>
    <col min="520" max="520" width="12.7109375" customWidth="1"/>
    <col min="521" max="521" width="14.140625" customWidth="1"/>
    <col min="769" max="769" width="6.5703125" customWidth="1"/>
    <col min="770" max="770" width="26.42578125" customWidth="1"/>
    <col min="771" max="771" width="10.42578125" customWidth="1"/>
    <col min="772" max="774" width="12.28515625" customWidth="1"/>
    <col min="775" max="775" width="11.140625" customWidth="1"/>
    <col min="776" max="776" width="12.7109375" customWidth="1"/>
    <col min="777" max="777" width="14.140625" customWidth="1"/>
    <col min="1025" max="1025" width="6.5703125" customWidth="1"/>
    <col min="1026" max="1026" width="26.42578125" customWidth="1"/>
    <col min="1027" max="1027" width="10.42578125" customWidth="1"/>
    <col min="1028" max="1030" width="12.28515625" customWidth="1"/>
    <col min="1031" max="1031" width="11.140625" customWidth="1"/>
    <col min="1032" max="1032" width="12.7109375" customWidth="1"/>
    <col min="1033" max="1033" width="14.140625" customWidth="1"/>
    <col min="1281" max="1281" width="6.5703125" customWidth="1"/>
    <col min="1282" max="1282" width="26.42578125" customWidth="1"/>
    <col min="1283" max="1283" width="10.42578125" customWidth="1"/>
    <col min="1284" max="1286" width="12.28515625" customWidth="1"/>
    <col min="1287" max="1287" width="11.140625" customWidth="1"/>
    <col min="1288" max="1288" width="12.7109375" customWidth="1"/>
    <col min="1289" max="1289" width="14.140625" customWidth="1"/>
    <col min="1537" max="1537" width="6.5703125" customWidth="1"/>
    <col min="1538" max="1538" width="26.42578125" customWidth="1"/>
    <col min="1539" max="1539" width="10.42578125" customWidth="1"/>
    <col min="1540" max="1542" width="12.28515625" customWidth="1"/>
    <col min="1543" max="1543" width="11.140625" customWidth="1"/>
    <col min="1544" max="1544" width="12.7109375" customWidth="1"/>
    <col min="1545" max="1545" width="14.140625" customWidth="1"/>
    <col min="1793" max="1793" width="6.5703125" customWidth="1"/>
    <col min="1794" max="1794" width="26.42578125" customWidth="1"/>
    <col min="1795" max="1795" width="10.42578125" customWidth="1"/>
    <col min="1796" max="1798" width="12.28515625" customWidth="1"/>
    <col min="1799" max="1799" width="11.140625" customWidth="1"/>
    <col min="1800" max="1800" width="12.7109375" customWidth="1"/>
    <col min="1801" max="1801" width="14.140625" customWidth="1"/>
    <col min="2049" max="2049" width="6.5703125" customWidth="1"/>
    <col min="2050" max="2050" width="26.42578125" customWidth="1"/>
    <col min="2051" max="2051" width="10.42578125" customWidth="1"/>
    <col min="2052" max="2054" width="12.28515625" customWidth="1"/>
    <col min="2055" max="2055" width="11.140625" customWidth="1"/>
    <col min="2056" max="2056" width="12.7109375" customWidth="1"/>
    <col min="2057" max="2057" width="14.140625" customWidth="1"/>
    <col min="2305" max="2305" width="6.5703125" customWidth="1"/>
    <col min="2306" max="2306" width="26.42578125" customWidth="1"/>
    <col min="2307" max="2307" width="10.42578125" customWidth="1"/>
    <col min="2308" max="2310" width="12.28515625" customWidth="1"/>
    <col min="2311" max="2311" width="11.140625" customWidth="1"/>
    <col min="2312" max="2312" width="12.7109375" customWidth="1"/>
    <col min="2313" max="2313" width="14.140625" customWidth="1"/>
    <col min="2561" max="2561" width="6.5703125" customWidth="1"/>
    <col min="2562" max="2562" width="26.42578125" customWidth="1"/>
    <col min="2563" max="2563" width="10.42578125" customWidth="1"/>
    <col min="2564" max="2566" width="12.28515625" customWidth="1"/>
    <col min="2567" max="2567" width="11.140625" customWidth="1"/>
    <col min="2568" max="2568" width="12.7109375" customWidth="1"/>
    <col min="2569" max="2569" width="14.140625" customWidth="1"/>
    <col min="2817" max="2817" width="6.5703125" customWidth="1"/>
    <col min="2818" max="2818" width="26.42578125" customWidth="1"/>
    <col min="2819" max="2819" width="10.42578125" customWidth="1"/>
    <col min="2820" max="2822" width="12.28515625" customWidth="1"/>
    <col min="2823" max="2823" width="11.140625" customWidth="1"/>
    <col min="2824" max="2824" width="12.7109375" customWidth="1"/>
    <col min="2825" max="2825" width="14.140625" customWidth="1"/>
    <col min="3073" max="3073" width="6.5703125" customWidth="1"/>
    <col min="3074" max="3074" width="26.42578125" customWidth="1"/>
    <col min="3075" max="3075" width="10.42578125" customWidth="1"/>
    <col min="3076" max="3078" width="12.28515625" customWidth="1"/>
    <col min="3079" max="3079" width="11.140625" customWidth="1"/>
    <col min="3080" max="3080" width="12.7109375" customWidth="1"/>
    <col min="3081" max="3081" width="14.140625" customWidth="1"/>
    <col min="3329" max="3329" width="6.5703125" customWidth="1"/>
    <col min="3330" max="3330" width="26.42578125" customWidth="1"/>
    <col min="3331" max="3331" width="10.42578125" customWidth="1"/>
    <col min="3332" max="3334" width="12.28515625" customWidth="1"/>
    <col min="3335" max="3335" width="11.140625" customWidth="1"/>
    <col min="3336" max="3336" width="12.7109375" customWidth="1"/>
    <col min="3337" max="3337" width="14.140625" customWidth="1"/>
    <col min="3585" max="3585" width="6.5703125" customWidth="1"/>
    <col min="3586" max="3586" width="26.42578125" customWidth="1"/>
    <col min="3587" max="3587" width="10.42578125" customWidth="1"/>
    <col min="3588" max="3590" width="12.28515625" customWidth="1"/>
    <col min="3591" max="3591" width="11.140625" customWidth="1"/>
    <col min="3592" max="3592" width="12.7109375" customWidth="1"/>
    <col min="3593" max="3593" width="14.140625" customWidth="1"/>
    <col min="3841" max="3841" width="6.5703125" customWidth="1"/>
    <col min="3842" max="3842" width="26.42578125" customWidth="1"/>
    <col min="3843" max="3843" width="10.42578125" customWidth="1"/>
    <col min="3844" max="3846" width="12.28515625" customWidth="1"/>
    <col min="3847" max="3847" width="11.140625" customWidth="1"/>
    <col min="3848" max="3848" width="12.7109375" customWidth="1"/>
    <col min="3849" max="3849" width="14.140625" customWidth="1"/>
    <col min="4097" max="4097" width="6.5703125" customWidth="1"/>
    <col min="4098" max="4098" width="26.42578125" customWidth="1"/>
    <col min="4099" max="4099" width="10.42578125" customWidth="1"/>
    <col min="4100" max="4102" width="12.28515625" customWidth="1"/>
    <col min="4103" max="4103" width="11.140625" customWidth="1"/>
    <col min="4104" max="4104" width="12.7109375" customWidth="1"/>
    <col min="4105" max="4105" width="14.140625" customWidth="1"/>
    <col min="4353" max="4353" width="6.5703125" customWidth="1"/>
    <col min="4354" max="4354" width="26.42578125" customWidth="1"/>
    <col min="4355" max="4355" width="10.42578125" customWidth="1"/>
    <col min="4356" max="4358" width="12.28515625" customWidth="1"/>
    <col min="4359" max="4359" width="11.140625" customWidth="1"/>
    <col min="4360" max="4360" width="12.7109375" customWidth="1"/>
    <col min="4361" max="4361" width="14.140625" customWidth="1"/>
    <col min="4609" max="4609" width="6.5703125" customWidth="1"/>
    <col min="4610" max="4610" width="26.42578125" customWidth="1"/>
    <col min="4611" max="4611" width="10.42578125" customWidth="1"/>
    <col min="4612" max="4614" width="12.28515625" customWidth="1"/>
    <col min="4615" max="4615" width="11.140625" customWidth="1"/>
    <col min="4616" max="4616" width="12.7109375" customWidth="1"/>
    <col min="4617" max="4617" width="14.140625" customWidth="1"/>
    <col min="4865" max="4865" width="6.5703125" customWidth="1"/>
    <col min="4866" max="4866" width="26.42578125" customWidth="1"/>
    <col min="4867" max="4867" width="10.42578125" customWidth="1"/>
    <col min="4868" max="4870" width="12.28515625" customWidth="1"/>
    <col min="4871" max="4871" width="11.140625" customWidth="1"/>
    <col min="4872" max="4872" width="12.7109375" customWidth="1"/>
    <col min="4873" max="4873" width="14.140625" customWidth="1"/>
    <col min="5121" max="5121" width="6.5703125" customWidth="1"/>
    <col min="5122" max="5122" width="26.42578125" customWidth="1"/>
    <col min="5123" max="5123" width="10.42578125" customWidth="1"/>
    <col min="5124" max="5126" width="12.28515625" customWidth="1"/>
    <col min="5127" max="5127" width="11.140625" customWidth="1"/>
    <col min="5128" max="5128" width="12.7109375" customWidth="1"/>
    <col min="5129" max="5129" width="14.140625" customWidth="1"/>
    <col min="5377" max="5377" width="6.5703125" customWidth="1"/>
    <col min="5378" max="5378" width="26.42578125" customWidth="1"/>
    <col min="5379" max="5379" width="10.42578125" customWidth="1"/>
    <col min="5380" max="5382" width="12.28515625" customWidth="1"/>
    <col min="5383" max="5383" width="11.140625" customWidth="1"/>
    <col min="5384" max="5384" width="12.7109375" customWidth="1"/>
    <col min="5385" max="5385" width="14.140625" customWidth="1"/>
    <col min="5633" max="5633" width="6.5703125" customWidth="1"/>
    <col min="5634" max="5634" width="26.42578125" customWidth="1"/>
    <col min="5635" max="5635" width="10.42578125" customWidth="1"/>
    <col min="5636" max="5638" width="12.28515625" customWidth="1"/>
    <col min="5639" max="5639" width="11.140625" customWidth="1"/>
    <col min="5640" max="5640" width="12.7109375" customWidth="1"/>
    <col min="5641" max="5641" width="14.140625" customWidth="1"/>
    <col min="5889" max="5889" width="6.5703125" customWidth="1"/>
    <col min="5890" max="5890" width="26.42578125" customWidth="1"/>
    <col min="5891" max="5891" width="10.42578125" customWidth="1"/>
    <col min="5892" max="5894" width="12.28515625" customWidth="1"/>
    <col min="5895" max="5895" width="11.140625" customWidth="1"/>
    <col min="5896" max="5896" width="12.7109375" customWidth="1"/>
    <col min="5897" max="5897" width="14.140625" customWidth="1"/>
    <col min="6145" max="6145" width="6.5703125" customWidth="1"/>
    <col min="6146" max="6146" width="26.42578125" customWidth="1"/>
    <col min="6147" max="6147" width="10.42578125" customWidth="1"/>
    <col min="6148" max="6150" width="12.28515625" customWidth="1"/>
    <col min="6151" max="6151" width="11.140625" customWidth="1"/>
    <col min="6152" max="6152" width="12.7109375" customWidth="1"/>
    <col min="6153" max="6153" width="14.140625" customWidth="1"/>
    <col min="6401" max="6401" width="6.5703125" customWidth="1"/>
    <col min="6402" max="6402" width="26.42578125" customWidth="1"/>
    <col min="6403" max="6403" width="10.42578125" customWidth="1"/>
    <col min="6404" max="6406" width="12.28515625" customWidth="1"/>
    <col min="6407" max="6407" width="11.140625" customWidth="1"/>
    <col min="6408" max="6408" width="12.7109375" customWidth="1"/>
    <col min="6409" max="6409" width="14.140625" customWidth="1"/>
    <col min="6657" max="6657" width="6.5703125" customWidth="1"/>
    <col min="6658" max="6658" width="26.42578125" customWidth="1"/>
    <col min="6659" max="6659" width="10.42578125" customWidth="1"/>
    <col min="6660" max="6662" width="12.28515625" customWidth="1"/>
    <col min="6663" max="6663" width="11.140625" customWidth="1"/>
    <col min="6664" max="6664" width="12.7109375" customWidth="1"/>
    <col min="6665" max="6665" width="14.140625" customWidth="1"/>
    <col min="6913" max="6913" width="6.5703125" customWidth="1"/>
    <col min="6914" max="6914" width="26.42578125" customWidth="1"/>
    <col min="6915" max="6915" width="10.42578125" customWidth="1"/>
    <col min="6916" max="6918" width="12.28515625" customWidth="1"/>
    <col min="6919" max="6919" width="11.140625" customWidth="1"/>
    <col min="6920" max="6920" width="12.7109375" customWidth="1"/>
    <col min="6921" max="6921" width="14.140625" customWidth="1"/>
    <col min="7169" max="7169" width="6.5703125" customWidth="1"/>
    <col min="7170" max="7170" width="26.42578125" customWidth="1"/>
    <col min="7171" max="7171" width="10.42578125" customWidth="1"/>
    <col min="7172" max="7174" width="12.28515625" customWidth="1"/>
    <col min="7175" max="7175" width="11.140625" customWidth="1"/>
    <col min="7176" max="7176" width="12.7109375" customWidth="1"/>
    <col min="7177" max="7177" width="14.140625" customWidth="1"/>
    <col min="7425" max="7425" width="6.5703125" customWidth="1"/>
    <col min="7426" max="7426" width="26.42578125" customWidth="1"/>
    <col min="7427" max="7427" width="10.42578125" customWidth="1"/>
    <col min="7428" max="7430" width="12.28515625" customWidth="1"/>
    <col min="7431" max="7431" width="11.140625" customWidth="1"/>
    <col min="7432" max="7432" width="12.7109375" customWidth="1"/>
    <col min="7433" max="7433" width="14.140625" customWidth="1"/>
    <col min="7681" max="7681" width="6.5703125" customWidth="1"/>
    <col min="7682" max="7682" width="26.42578125" customWidth="1"/>
    <col min="7683" max="7683" width="10.42578125" customWidth="1"/>
    <col min="7684" max="7686" width="12.28515625" customWidth="1"/>
    <col min="7687" max="7687" width="11.140625" customWidth="1"/>
    <col min="7688" max="7688" width="12.7109375" customWidth="1"/>
    <col min="7689" max="7689" width="14.140625" customWidth="1"/>
    <col min="7937" max="7937" width="6.5703125" customWidth="1"/>
    <col min="7938" max="7938" width="26.42578125" customWidth="1"/>
    <col min="7939" max="7939" width="10.42578125" customWidth="1"/>
    <col min="7940" max="7942" width="12.28515625" customWidth="1"/>
    <col min="7943" max="7943" width="11.140625" customWidth="1"/>
    <col min="7944" max="7944" width="12.7109375" customWidth="1"/>
    <col min="7945" max="7945" width="14.140625" customWidth="1"/>
    <col min="8193" max="8193" width="6.5703125" customWidth="1"/>
    <col min="8194" max="8194" width="26.42578125" customWidth="1"/>
    <col min="8195" max="8195" width="10.42578125" customWidth="1"/>
    <col min="8196" max="8198" width="12.28515625" customWidth="1"/>
    <col min="8199" max="8199" width="11.140625" customWidth="1"/>
    <col min="8200" max="8200" width="12.7109375" customWidth="1"/>
    <col min="8201" max="8201" width="14.140625" customWidth="1"/>
    <col min="8449" max="8449" width="6.5703125" customWidth="1"/>
    <col min="8450" max="8450" width="26.42578125" customWidth="1"/>
    <col min="8451" max="8451" width="10.42578125" customWidth="1"/>
    <col min="8452" max="8454" width="12.28515625" customWidth="1"/>
    <col min="8455" max="8455" width="11.140625" customWidth="1"/>
    <col min="8456" max="8456" width="12.7109375" customWidth="1"/>
    <col min="8457" max="8457" width="14.140625" customWidth="1"/>
    <col min="8705" max="8705" width="6.5703125" customWidth="1"/>
    <col min="8706" max="8706" width="26.42578125" customWidth="1"/>
    <col min="8707" max="8707" width="10.42578125" customWidth="1"/>
    <col min="8708" max="8710" width="12.28515625" customWidth="1"/>
    <col min="8711" max="8711" width="11.140625" customWidth="1"/>
    <col min="8712" max="8712" width="12.7109375" customWidth="1"/>
    <col min="8713" max="8713" width="14.140625" customWidth="1"/>
    <col min="8961" max="8961" width="6.5703125" customWidth="1"/>
    <col min="8962" max="8962" width="26.42578125" customWidth="1"/>
    <col min="8963" max="8963" width="10.42578125" customWidth="1"/>
    <col min="8964" max="8966" width="12.28515625" customWidth="1"/>
    <col min="8967" max="8967" width="11.140625" customWidth="1"/>
    <col min="8968" max="8968" width="12.7109375" customWidth="1"/>
    <col min="8969" max="8969" width="14.140625" customWidth="1"/>
    <col min="9217" max="9217" width="6.5703125" customWidth="1"/>
    <col min="9218" max="9218" width="26.42578125" customWidth="1"/>
    <col min="9219" max="9219" width="10.42578125" customWidth="1"/>
    <col min="9220" max="9222" width="12.28515625" customWidth="1"/>
    <col min="9223" max="9223" width="11.140625" customWidth="1"/>
    <col min="9224" max="9224" width="12.7109375" customWidth="1"/>
    <col min="9225" max="9225" width="14.140625" customWidth="1"/>
    <col min="9473" max="9473" width="6.5703125" customWidth="1"/>
    <col min="9474" max="9474" width="26.42578125" customWidth="1"/>
    <col min="9475" max="9475" width="10.42578125" customWidth="1"/>
    <col min="9476" max="9478" width="12.28515625" customWidth="1"/>
    <col min="9479" max="9479" width="11.140625" customWidth="1"/>
    <col min="9480" max="9480" width="12.7109375" customWidth="1"/>
    <col min="9481" max="9481" width="14.140625" customWidth="1"/>
    <col min="9729" max="9729" width="6.5703125" customWidth="1"/>
    <col min="9730" max="9730" width="26.42578125" customWidth="1"/>
    <col min="9731" max="9731" width="10.42578125" customWidth="1"/>
    <col min="9732" max="9734" width="12.28515625" customWidth="1"/>
    <col min="9735" max="9735" width="11.140625" customWidth="1"/>
    <col min="9736" max="9736" width="12.7109375" customWidth="1"/>
    <col min="9737" max="9737" width="14.140625" customWidth="1"/>
    <col min="9985" max="9985" width="6.5703125" customWidth="1"/>
    <col min="9986" max="9986" width="26.42578125" customWidth="1"/>
    <col min="9987" max="9987" width="10.42578125" customWidth="1"/>
    <col min="9988" max="9990" width="12.28515625" customWidth="1"/>
    <col min="9991" max="9991" width="11.140625" customWidth="1"/>
    <col min="9992" max="9992" width="12.7109375" customWidth="1"/>
    <col min="9993" max="9993" width="14.140625" customWidth="1"/>
    <col min="10241" max="10241" width="6.5703125" customWidth="1"/>
    <col min="10242" max="10242" width="26.42578125" customWidth="1"/>
    <col min="10243" max="10243" width="10.42578125" customWidth="1"/>
    <col min="10244" max="10246" width="12.28515625" customWidth="1"/>
    <col min="10247" max="10247" width="11.140625" customWidth="1"/>
    <col min="10248" max="10248" width="12.7109375" customWidth="1"/>
    <col min="10249" max="10249" width="14.140625" customWidth="1"/>
    <col min="10497" max="10497" width="6.5703125" customWidth="1"/>
    <col min="10498" max="10498" width="26.42578125" customWidth="1"/>
    <col min="10499" max="10499" width="10.42578125" customWidth="1"/>
    <col min="10500" max="10502" width="12.28515625" customWidth="1"/>
    <col min="10503" max="10503" width="11.140625" customWidth="1"/>
    <col min="10504" max="10504" width="12.7109375" customWidth="1"/>
    <col min="10505" max="10505" width="14.140625" customWidth="1"/>
    <col min="10753" max="10753" width="6.5703125" customWidth="1"/>
    <col min="10754" max="10754" width="26.42578125" customWidth="1"/>
    <col min="10755" max="10755" width="10.42578125" customWidth="1"/>
    <col min="10756" max="10758" width="12.28515625" customWidth="1"/>
    <col min="10759" max="10759" width="11.140625" customWidth="1"/>
    <col min="10760" max="10760" width="12.7109375" customWidth="1"/>
    <col min="10761" max="10761" width="14.140625" customWidth="1"/>
    <col min="11009" max="11009" width="6.5703125" customWidth="1"/>
    <col min="11010" max="11010" width="26.42578125" customWidth="1"/>
    <col min="11011" max="11011" width="10.42578125" customWidth="1"/>
    <col min="11012" max="11014" width="12.28515625" customWidth="1"/>
    <col min="11015" max="11015" width="11.140625" customWidth="1"/>
    <col min="11016" max="11016" width="12.7109375" customWidth="1"/>
    <col min="11017" max="11017" width="14.140625" customWidth="1"/>
    <col min="11265" max="11265" width="6.5703125" customWidth="1"/>
    <col min="11266" max="11266" width="26.42578125" customWidth="1"/>
    <col min="11267" max="11267" width="10.42578125" customWidth="1"/>
    <col min="11268" max="11270" width="12.28515625" customWidth="1"/>
    <col min="11271" max="11271" width="11.140625" customWidth="1"/>
    <col min="11272" max="11272" width="12.7109375" customWidth="1"/>
    <col min="11273" max="11273" width="14.140625" customWidth="1"/>
    <col min="11521" max="11521" width="6.5703125" customWidth="1"/>
    <col min="11522" max="11522" width="26.42578125" customWidth="1"/>
    <col min="11523" max="11523" width="10.42578125" customWidth="1"/>
    <col min="11524" max="11526" width="12.28515625" customWidth="1"/>
    <col min="11527" max="11527" width="11.140625" customWidth="1"/>
    <col min="11528" max="11528" width="12.7109375" customWidth="1"/>
    <col min="11529" max="11529" width="14.140625" customWidth="1"/>
    <col min="11777" max="11777" width="6.5703125" customWidth="1"/>
    <col min="11778" max="11778" width="26.42578125" customWidth="1"/>
    <col min="11779" max="11779" width="10.42578125" customWidth="1"/>
    <col min="11780" max="11782" width="12.28515625" customWidth="1"/>
    <col min="11783" max="11783" width="11.140625" customWidth="1"/>
    <col min="11784" max="11784" width="12.7109375" customWidth="1"/>
    <col min="11785" max="11785" width="14.140625" customWidth="1"/>
    <col min="12033" max="12033" width="6.5703125" customWidth="1"/>
    <col min="12034" max="12034" width="26.42578125" customWidth="1"/>
    <col min="12035" max="12035" width="10.42578125" customWidth="1"/>
    <col min="12036" max="12038" width="12.28515625" customWidth="1"/>
    <col min="12039" max="12039" width="11.140625" customWidth="1"/>
    <col min="12040" max="12040" width="12.7109375" customWidth="1"/>
    <col min="12041" max="12041" width="14.140625" customWidth="1"/>
    <col min="12289" max="12289" width="6.5703125" customWidth="1"/>
    <col min="12290" max="12290" width="26.42578125" customWidth="1"/>
    <col min="12291" max="12291" width="10.42578125" customWidth="1"/>
    <col min="12292" max="12294" width="12.28515625" customWidth="1"/>
    <col min="12295" max="12295" width="11.140625" customWidth="1"/>
    <col min="12296" max="12296" width="12.7109375" customWidth="1"/>
    <col min="12297" max="12297" width="14.140625" customWidth="1"/>
    <col min="12545" max="12545" width="6.5703125" customWidth="1"/>
    <col min="12546" max="12546" width="26.42578125" customWidth="1"/>
    <col min="12547" max="12547" width="10.42578125" customWidth="1"/>
    <col min="12548" max="12550" width="12.28515625" customWidth="1"/>
    <col min="12551" max="12551" width="11.140625" customWidth="1"/>
    <col min="12552" max="12552" width="12.7109375" customWidth="1"/>
    <col min="12553" max="12553" width="14.140625" customWidth="1"/>
    <col min="12801" max="12801" width="6.5703125" customWidth="1"/>
    <col min="12802" max="12802" width="26.42578125" customWidth="1"/>
    <col min="12803" max="12803" width="10.42578125" customWidth="1"/>
    <col min="12804" max="12806" width="12.28515625" customWidth="1"/>
    <col min="12807" max="12807" width="11.140625" customWidth="1"/>
    <col min="12808" max="12808" width="12.7109375" customWidth="1"/>
    <col min="12809" max="12809" width="14.140625" customWidth="1"/>
    <col min="13057" max="13057" width="6.5703125" customWidth="1"/>
    <col min="13058" max="13058" width="26.42578125" customWidth="1"/>
    <col min="13059" max="13059" width="10.42578125" customWidth="1"/>
    <col min="13060" max="13062" width="12.28515625" customWidth="1"/>
    <col min="13063" max="13063" width="11.140625" customWidth="1"/>
    <col min="13064" max="13064" width="12.7109375" customWidth="1"/>
    <col min="13065" max="13065" width="14.140625" customWidth="1"/>
    <col min="13313" max="13313" width="6.5703125" customWidth="1"/>
    <col min="13314" max="13314" width="26.42578125" customWidth="1"/>
    <col min="13315" max="13315" width="10.42578125" customWidth="1"/>
    <col min="13316" max="13318" width="12.28515625" customWidth="1"/>
    <col min="13319" max="13319" width="11.140625" customWidth="1"/>
    <col min="13320" max="13320" width="12.7109375" customWidth="1"/>
    <col min="13321" max="13321" width="14.140625" customWidth="1"/>
    <col min="13569" max="13569" width="6.5703125" customWidth="1"/>
    <col min="13570" max="13570" width="26.42578125" customWidth="1"/>
    <col min="13571" max="13571" width="10.42578125" customWidth="1"/>
    <col min="13572" max="13574" width="12.28515625" customWidth="1"/>
    <col min="13575" max="13575" width="11.140625" customWidth="1"/>
    <col min="13576" max="13576" width="12.7109375" customWidth="1"/>
    <col min="13577" max="13577" width="14.140625" customWidth="1"/>
    <col min="13825" max="13825" width="6.5703125" customWidth="1"/>
    <col min="13826" max="13826" width="26.42578125" customWidth="1"/>
    <col min="13827" max="13827" width="10.42578125" customWidth="1"/>
    <col min="13828" max="13830" width="12.28515625" customWidth="1"/>
    <col min="13831" max="13831" width="11.140625" customWidth="1"/>
    <col min="13832" max="13832" width="12.7109375" customWidth="1"/>
    <col min="13833" max="13833" width="14.140625" customWidth="1"/>
    <col min="14081" max="14081" width="6.5703125" customWidth="1"/>
    <col min="14082" max="14082" width="26.42578125" customWidth="1"/>
    <col min="14083" max="14083" width="10.42578125" customWidth="1"/>
    <col min="14084" max="14086" width="12.28515625" customWidth="1"/>
    <col min="14087" max="14087" width="11.140625" customWidth="1"/>
    <col min="14088" max="14088" width="12.7109375" customWidth="1"/>
    <col min="14089" max="14089" width="14.140625" customWidth="1"/>
    <col min="14337" max="14337" width="6.5703125" customWidth="1"/>
    <col min="14338" max="14338" width="26.42578125" customWidth="1"/>
    <col min="14339" max="14339" width="10.42578125" customWidth="1"/>
    <col min="14340" max="14342" width="12.28515625" customWidth="1"/>
    <col min="14343" max="14343" width="11.140625" customWidth="1"/>
    <col min="14344" max="14344" width="12.7109375" customWidth="1"/>
    <col min="14345" max="14345" width="14.140625" customWidth="1"/>
    <col min="14593" max="14593" width="6.5703125" customWidth="1"/>
    <col min="14594" max="14594" width="26.42578125" customWidth="1"/>
    <col min="14595" max="14595" width="10.42578125" customWidth="1"/>
    <col min="14596" max="14598" width="12.28515625" customWidth="1"/>
    <col min="14599" max="14599" width="11.140625" customWidth="1"/>
    <col min="14600" max="14600" width="12.7109375" customWidth="1"/>
    <col min="14601" max="14601" width="14.140625" customWidth="1"/>
    <col min="14849" max="14849" width="6.5703125" customWidth="1"/>
    <col min="14850" max="14850" width="26.42578125" customWidth="1"/>
    <col min="14851" max="14851" width="10.42578125" customWidth="1"/>
    <col min="14852" max="14854" width="12.28515625" customWidth="1"/>
    <col min="14855" max="14855" width="11.140625" customWidth="1"/>
    <col min="14856" max="14856" width="12.7109375" customWidth="1"/>
    <col min="14857" max="14857" width="14.140625" customWidth="1"/>
    <col min="15105" max="15105" width="6.5703125" customWidth="1"/>
    <col min="15106" max="15106" width="26.42578125" customWidth="1"/>
    <col min="15107" max="15107" width="10.42578125" customWidth="1"/>
    <col min="15108" max="15110" width="12.28515625" customWidth="1"/>
    <col min="15111" max="15111" width="11.140625" customWidth="1"/>
    <col min="15112" max="15112" width="12.7109375" customWidth="1"/>
    <col min="15113" max="15113" width="14.140625" customWidth="1"/>
    <col min="15361" max="15361" width="6.5703125" customWidth="1"/>
    <col min="15362" max="15362" width="26.42578125" customWidth="1"/>
    <col min="15363" max="15363" width="10.42578125" customWidth="1"/>
    <col min="15364" max="15366" width="12.28515625" customWidth="1"/>
    <col min="15367" max="15367" width="11.140625" customWidth="1"/>
    <col min="15368" max="15368" width="12.7109375" customWidth="1"/>
    <col min="15369" max="15369" width="14.140625" customWidth="1"/>
    <col min="15617" max="15617" width="6.5703125" customWidth="1"/>
    <col min="15618" max="15618" width="26.42578125" customWidth="1"/>
    <col min="15619" max="15619" width="10.42578125" customWidth="1"/>
    <col min="15620" max="15622" width="12.28515625" customWidth="1"/>
    <col min="15623" max="15623" width="11.140625" customWidth="1"/>
    <col min="15624" max="15624" width="12.7109375" customWidth="1"/>
    <col min="15625" max="15625" width="14.140625" customWidth="1"/>
    <col min="15873" max="15873" width="6.5703125" customWidth="1"/>
    <col min="15874" max="15874" width="26.42578125" customWidth="1"/>
    <col min="15875" max="15875" width="10.42578125" customWidth="1"/>
    <col min="15876" max="15878" width="12.28515625" customWidth="1"/>
    <col min="15879" max="15879" width="11.140625" customWidth="1"/>
    <col min="15880" max="15880" width="12.7109375" customWidth="1"/>
    <col min="15881" max="15881" width="14.140625" customWidth="1"/>
    <col min="16129" max="16129" width="6.5703125" customWidth="1"/>
    <col min="16130" max="16130" width="26.42578125" customWidth="1"/>
    <col min="16131" max="16131" width="10.42578125" customWidth="1"/>
    <col min="16132" max="16134" width="12.28515625" customWidth="1"/>
    <col min="16135" max="16135" width="11.140625" customWidth="1"/>
    <col min="16136" max="16136" width="12.7109375" customWidth="1"/>
    <col min="16137" max="16137" width="14.140625" customWidth="1"/>
  </cols>
  <sheetData>
    <row r="1" spans="1:9" x14ac:dyDescent="0.25">
      <c r="G1" s="1"/>
      <c r="H1" s="1"/>
      <c r="I1" s="1"/>
    </row>
    <row r="2" spans="1:9" ht="33" customHeight="1" x14ac:dyDescent="0.25">
      <c r="A2" s="29" t="s">
        <v>4</v>
      </c>
      <c r="B2" s="29"/>
      <c r="C2" s="29"/>
      <c r="D2" s="29"/>
      <c r="E2" s="29"/>
      <c r="F2" s="29"/>
      <c r="G2" s="29"/>
      <c r="H2" s="29"/>
      <c r="I2" s="29"/>
    </row>
    <row r="3" spans="1:9" ht="25.5" customHeight="1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ht="60" customHeight="1" x14ac:dyDescent="0.25">
      <c r="A4" s="30" t="s">
        <v>5</v>
      </c>
      <c r="B4" s="30"/>
      <c r="C4" s="30"/>
      <c r="D4" s="30"/>
      <c r="E4" s="30"/>
      <c r="F4" s="30"/>
      <c r="G4" s="30"/>
      <c r="H4" s="30"/>
      <c r="I4" s="30"/>
    </row>
    <row r="5" spans="1:9" ht="87.75" customHeight="1" x14ac:dyDescent="0.25">
      <c r="A5" s="31" t="s">
        <v>13</v>
      </c>
      <c r="B5" s="31"/>
      <c r="C5" s="31"/>
      <c r="D5" s="31"/>
      <c r="E5" s="31"/>
      <c r="F5" s="31"/>
      <c r="G5" s="31"/>
      <c r="H5" s="31"/>
      <c r="I5" s="31"/>
    </row>
    <row r="6" spans="1:9" ht="34.9" customHeight="1" x14ac:dyDescent="0.25">
      <c r="A6" s="32" t="s">
        <v>0</v>
      </c>
      <c r="B6" s="32" t="s">
        <v>1</v>
      </c>
      <c r="C6" s="32" t="s">
        <v>6</v>
      </c>
      <c r="D6" s="35" t="s">
        <v>3</v>
      </c>
      <c r="E6" s="35"/>
      <c r="F6" s="35"/>
      <c r="G6" s="36" t="s">
        <v>2</v>
      </c>
      <c r="H6" s="39" t="s">
        <v>7</v>
      </c>
      <c r="I6" s="42" t="s">
        <v>8</v>
      </c>
    </row>
    <row r="7" spans="1:9" ht="24" customHeight="1" x14ac:dyDescent="0.25">
      <c r="A7" s="33"/>
      <c r="B7" s="33"/>
      <c r="C7" s="33"/>
      <c r="D7" s="35" t="s">
        <v>9</v>
      </c>
      <c r="E7" s="35" t="s">
        <v>10</v>
      </c>
      <c r="F7" s="35" t="s">
        <v>11</v>
      </c>
      <c r="G7" s="37"/>
      <c r="H7" s="40"/>
      <c r="I7" s="43"/>
    </row>
    <row r="8" spans="1:9" ht="60.6" customHeight="1" x14ac:dyDescent="0.25">
      <c r="A8" s="34"/>
      <c r="B8" s="34"/>
      <c r="C8" s="34"/>
      <c r="D8" s="35"/>
      <c r="E8" s="35"/>
      <c r="F8" s="35"/>
      <c r="G8" s="38"/>
      <c r="H8" s="41"/>
      <c r="I8" s="44"/>
    </row>
    <row r="9" spans="1:9" x14ac:dyDescent="0.25">
      <c r="A9" s="3">
        <v>1</v>
      </c>
      <c r="B9" s="3">
        <v>2</v>
      </c>
      <c r="C9" s="1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</row>
    <row r="10" spans="1:9" ht="51" customHeight="1" x14ac:dyDescent="0.25">
      <c r="A10" s="16">
        <v>1</v>
      </c>
      <c r="B10" s="17" t="s">
        <v>14</v>
      </c>
      <c r="C10" s="20" t="s">
        <v>21</v>
      </c>
      <c r="D10" s="19">
        <v>18500</v>
      </c>
      <c r="E10" s="7">
        <v>25000</v>
      </c>
      <c r="F10" s="7">
        <v>26000</v>
      </c>
      <c r="G10" s="13">
        <v>1</v>
      </c>
      <c r="H10" s="14">
        <f t="shared" ref="H10:H19" si="0">D10</f>
        <v>18500</v>
      </c>
      <c r="I10" s="15">
        <f t="shared" ref="I10:I17" si="1">H10*G10</f>
        <v>18500</v>
      </c>
    </row>
    <row r="11" spans="1:9" ht="60.75" customHeight="1" x14ac:dyDescent="0.25">
      <c r="A11" s="16">
        <v>2</v>
      </c>
      <c r="B11" s="18" t="s">
        <v>24</v>
      </c>
      <c r="C11" s="20" t="s">
        <v>21</v>
      </c>
      <c r="D11" s="19">
        <v>14450</v>
      </c>
      <c r="E11" s="7">
        <v>19000</v>
      </c>
      <c r="F11" s="7">
        <v>20000</v>
      </c>
      <c r="G11" s="13">
        <v>1</v>
      </c>
      <c r="H11" s="14">
        <f t="shared" si="0"/>
        <v>14450</v>
      </c>
      <c r="I11" s="15">
        <f t="shared" si="1"/>
        <v>14450</v>
      </c>
    </row>
    <row r="12" spans="1:9" ht="60" customHeight="1" x14ac:dyDescent="0.25">
      <c r="A12" s="16">
        <v>3</v>
      </c>
      <c r="B12" s="18" t="s">
        <v>25</v>
      </c>
      <c r="C12" s="20" t="s">
        <v>21</v>
      </c>
      <c r="D12" s="19">
        <v>64920</v>
      </c>
      <c r="E12" s="7">
        <v>67000</v>
      </c>
      <c r="F12" s="7">
        <v>67000</v>
      </c>
      <c r="G12" s="13">
        <v>1</v>
      </c>
      <c r="H12" s="14">
        <f t="shared" si="0"/>
        <v>64920</v>
      </c>
      <c r="I12" s="15">
        <f t="shared" si="1"/>
        <v>64920</v>
      </c>
    </row>
    <row r="13" spans="1:9" ht="60" customHeight="1" x14ac:dyDescent="0.25">
      <c r="A13" s="16">
        <v>4</v>
      </c>
      <c r="B13" s="18" t="s">
        <v>17</v>
      </c>
      <c r="C13" s="20" t="s">
        <v>22</v>
      </c>
      <c r="D13" s="19">
        <v>210</v>
      </c>
      <c r="E13" s="7">
        <v>333.33</v>
      </c>
      <c r="F13" s="7">
        <v>333.33</v>
      </c>
      <c r="G13" s="13">
        <v>15</v>
      </c>
      <c r="H13" s="14">
        <f t="shared" si="0"/>
        <v>210</v>
      </c>
      <c r="I13" s="15">
        <f t="shared" si="1"/>
        <v>3150</v>
      </c>
    </row>
    <row r="14" spans="1:9" ht="60" customHeight="1" x14ac:dyDescent="0.25">
      <c r="A14" s="16">
        <v>5</v>
      </c>
      <c r="B14" s="18" t="s">
        <v>18</v>
      </c>
      <c r="C14" s="20" t="s">
        <v>22</v>
      </c>
      <c r="D14" s="19">
        <v>2620</v>
      </c>
      <c r="E14" s="7">
        <v>3000</v>
      </c>
      <c r="F14" s="7">
        <v>3066.66</v>
      </c>
      <c r="G14" s="13">
        <v>15</v>
      </c>
      <c r="H14" s="14">
        <f t="shared" si="0"/>
        <v>2620</v>
      </c>
      <c r="I14" s="15">
        <f t="shared" si="1"/>
        <v>39300</v>
      </c>
    </row>
    <row r="15" spans="1:9" ht="60" customHeight="1" x14ac:dyDescent="0.25">
      <c r="A15" s="16">
        <v>6</v>
      </c>
      <c r="B15" s="18" t="s">
        <v>19</v>
      </c>
      <c r="C15" s="20" t="s">
        <v>21</v>
      </c>
      <c r="D15" s="19">
        <v>49.8</v>
      </c>
      <c r="E15" s="7">
        <v>100</v>
      </c>
      <c r="F15" s="7">
        <v>100</v>
      </c>
      <c r="G15" s="8">
        <v>10</v>
      </c>
      <c r="H15" s="14">
        <f t="shared" si="0"/>
        <v>49.8</v>
      </c>
      <c r="I15" s="15">
        <f t="shared" si="1"/>
        <v>498</v>
      </c>
    </row>
    <row r="16" spans="1:9" ht="60" customHeight="1" x14ac:dyDescent="0.25">
      <c r="A16" s="16">
        <v>7</v>
      </c>
      <c r="B16" s="18" t="s">
        <v>15</v>
      </c>
      <c r="C16" s="20" t="s">
        <v>21</v>
      </c>
      <c r="D16" s="19">
        <v>3300</v>
      </c>
      <c r="E16" s="7">
        <v>5000</v>
      </c>
      <c r="F16" s="7">
        <v>5000</v>
      </c>
      <c r="G16" s="8">
        <v>1</v>
      </c>
      <c r="H16" s="14">
        <f t="shared" si="0"/>
        <v>3300</v>
      </c>
      <c r="I16" s="15">
        <f t="shared" si="1"/>
        <v>3300</v>
      </c>
    </row>
    <row r="17" spans="1:10" ht="60" customHeight="1" x14ac:dyDescent="0.25">
      <c r="A17" s="16">
        <v>8</v>
      </c>
      <c r="B17" s="18" t="s">
        <v>16</v>
      </c>
      <c r="C17" s="20" t="s">
        <v>21</v>
      </c>
      <c r="D17" s="19">
        <v>12450</v>
      </c>
      <c r="E17" s="7">
        <v>15000</v>
      </c>
      <c r="F17" s="7">
        <v>15000</v>
      </c>
      <c r="G17" s="8">
        <v>1</v>
      </c>
      <c r="H17" s="14">
        <f t="shared" si="0"/>
        <v>12450</v>
      </c>
      <c r="I17" s="15">
        <f t="shared" si="1"/>
        <v>12450</v>
      </c>
    </row>
    <row r="18" spans="1:10" ht="63" customHeight="1" x14ac:dyDescent="0.25">
      <c r="A18" s="16">
        <v>9</v>
      </c>
      <c r="B18" s="17" t="s">
        <v>20</v>
      </c>
      <c r="C18" s="20" t="s">
        <v>21</v>
      </c>
      <c r="D18" s="19">
        <v>165.66</v>
      </c>
      <c r="E18" s="7">
        <v>166.66</v>
      </c>
      <c r="F18" s="7">
        <v>166.66</v>
      </c>
      <c r="G18" s="8">
        <v>29</v>
      </c>
      <c r="H18" s="9">
        <f t="shared" si="0"/>
        <v>165.66</v>
      </c>
      <c r="I18" s="21">
        <f>G18*H18</f>
        <v>4804.1400000000003</v>
      </c>
    </row>
    <row r="19" spans="1:10" ht="63" customHeight="1" x14ac:dyDescent="0.25">
      <c r="A19" s="16">
        <v>9</v>
      </c>
      <c r="B19" s="17" t="s">
        <v>20</v>
      </c>
      <c r="C19" s="20" t="s">
        <v>21</v>
      </c>
      <c r="D19" s="19">
        <v>165.86</v>
      </c>
      <c r="E19" s="7">
        <v>166.66</v>
      </c>
      <c r="F19" s="7">
        <v>166.66</v>
      </c>
      <c r="G19" s="8">
        <v>1</v>
      </c>
      <c r="H19" s="9">
        <f t="shared" si="0"/>
        <v>165.86</v>
      </c>
      <c r="I19" s="21">
        <f>G19*H19</f>
        <v>165.86</v>
      </c>
    </row>
    <row r="20" spans="1:10" ht="21" customHeight="1" x14ac:dyDescent="0.25">
      <c r="A20" s="24" t="s">
        <v>12</v>
      </c>
      <c r="B20" s="25"/>
      <c r="C20" s="26"/>
      <c r="D20" s="25"/>
      <c r="E20" s="25"/>
      <c r="F20" s="25"/>
      <c r="G20" s="25"/>
      <c r="H20" s="27"/>
      <c r="I20" s="4">
        <f>SUM(I10:I19)</f>
        <v>161538</v>
      </c>
    </row>
    <row r="21" spans="1:10" ht="17.25" customHeight="1" x14ac:dyDescent="0.25">
      <c r="A21" s="28"/>
      <c r="B21" s="28"/>
      <c r="C21" s="28"/>
      <c r="D21" s="28"/>
    </row>
    <row r="22" spans="1:10" ht="97.5" customHeight="1" x14ac:dyDescent="0.25">
      <c r="A22" s="23" t="s">
        <v>23</v>
      </c>
      <c r="B22" s="23"/>
      <c r="C22" s="23"/>
      <c r="D22" s="23"/>
      <c r="E22" s="23"/>
      <c r="F22" s="23"/>
      <c r="G22" s="23"/>
      <c r="H22" s="23"/>
      <c r="I22" s="23"/>
    </row>
    <row r="23" spans="1:10" s="6" customFormat="1" ht="15.7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2"/>
    </row>
    <row r="24" spans="1:10" x14ac:dyDescent="0.25">
      <c r="I24" s="22">
        <f>150000-I20</f>
        <v>-11538</v>
      </c>
    </row>
  </sheetData>
  <mergeCells count="16">
    <mergeCell ref="A22:I22"/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  <mergeCell ref="D7:D8"/>
    <mergeCell ref="E7:E8"/>
    <mergeCell ref="F7:F8"/>
    <mergeCell ref="A20:H20"/>
    <mergeCell ref="A21:D21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контракт</vt:lpstr>
      <vt:lpstr>нмцк</vt:lpstr>
      <vt:lpstr>контракт!Область_печати</vt:lpstr>
      <vt:lpstr>нмцк!Область_печати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Госзаказ</cp:lastModifiedBy>
  <cp:lastPrinted>2026-05-28T10:00:55Z</cp:lastPrinted>
  <dcterms:created xsi:type="dcterms:W3CDTF">2011-08-15T06:57:36Z</dcterms:created>
  <dcterms:modified xsi:type="dcterms:W3CDTF">2026-05-28T10:02:22Z</dcterms:modified>
</cp:coreProperties>
</file>