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ЕгороваВВ\Downloads\"/>
    </mc:Choice>
  </mc:AlternateContent>
  <bookViews>
    <workbookView xWindow="0" yWindow="0" windowWidth="28800" windowHeight="11835"/>
  </bookViews>
  <sheets>
    <sheet name="Лист1" sheetId="1" r:id="rId1"/>
    <sheet name="Лист2" sheetId="2" r:id="rId2"/>
  </sheets>
  <definedNames>
    <definedName name="_xlnm.Print_Area" localSheetId="0">Лист1!$B$1:$Q$56</definedName>
  </definedNames>
  <calcPr calcId="152511"/>
</workbook>
</file>

<file path=xl/calcChain.xml><?xml version="1.0" encoding="utf-8"?>
<calcChain xmlns="http://schemas.openxmlformats.org/spreadsheetml/2006/main">
  <c r="J9" i="1" l="1"/>
  <c r="K9" i="1" s="1"/>
  <c r="J10" i="1"/>
  <c r="K10" i="1" s="1"/>
  <c r="J11" i="1"/>
  <c r="K11" i="1" s="1"/>
  <c r="J12" i="1"/>
  <c r="K12" i="1" s="1"/>
  <c r="J13" i="1"/>
  <c r="K13" i="1" s="1"/>
  <c r="J14" i="1"/>
  <c r="K14" i="1" s="1"/>
  <c r="J15" i="1"/>
  <c r="K15" i="1" s="1"/>
  <c r="J16" i="1"/>
  <c r="K16" i="1" s="1"/>
  <c r="J17" i="1"/>
  <c r="K17" i="1" s="1"/>
  <c r="J18" i="1"/>
  <c r="K18" i="1" s="1"/>
  <c r="J19" i="1"/>
  <c r="K19" i="1" s="1"/>
  <c r="J20" i="1"/>
  <c r="K20" i="1" s="1"/>
  <c r="J21" i="1"/>
  <c r="K21" i="1" s="1"/>
  <c r="J22" i="1"/>
  <c r="K22" i="1" s="1"/>
  <c r="J23" i="1"/>
  <c r="K23" i="1" s="1"/>
  <c r="J24" i="1"/>
  <c r="K24" i="1" s="1"/>
  <c r="J25" i="1"/>
  <c r="K25" i="1" s="1"/>
  <c r="J26" i="1"/>
  <c r="K26" i="1" s="1"/>
  <c r="J27" i="1"/>
  <c r="K27" i="1" s="1"/>
  <c r="J28" i="1"/>
  <c r="K28" i="1" s="1"/>
  <c r="J29" i="1"/>
  <c r="K29" i="1" s="1"/>
  <c r="J30" i="1"/>
  <c r="K30" i="1" s="1"/>
  <c r="J31" i="1"/>
  <c r="K31" i="1" s="1"/>
  <c r="J32" i="1"/>
  <c r="K32" i="1"/>
  <c r="J33" i="1"/>
  <c r="K33" i="1" s="1"/>
  <c r="J34" i="1"/>
  <c r="K34" i="1" s="1"/>
  <c r="J35" i="1"/>
  <c r="K35" i="1" s="1"/>
  <c r="J36" i="1"/>
  <c r="K36" i="1" s="1"/>
  <c r="J37" i="1"/>
  <c r="K37" i="1" s="1"/>
  <c r="J38" i="1"/>
  <c r="K38" i="1" s="1"/>
  <c r="J39" i="1" l="1"/>
  <c r="K39" i="1" s="1"/>
  <c r="J40" i="1"/>
  <c r="K40" i="1" s="1"/>
  <c r="K41" i="1" l="1"/>
  <c r="E4" i="2"/>
  <c r="E5" i="2"/>
  <c r="E6" i="2"/>
  <c r="E3" i="2"/>
  <c r="E7" i="2" s="1"/>
</calcChain>
</file>

<file path=xl/sharedStrings.xml><?xml version="1.0" encoding="utf-8"?>
<sst xmlns="http://schemas.openxmlformats.org/spreadsheetml/2006/main" count="152" uniqueCount="90">
  <si>
    <t>№ п/п</t>
  </si>
  <si>
    <t>Наименование товара (работы, услуги)</t>
  </si>
  <si>
    <t>Номер источника ценовой информации  (ИЦИ №i) и цена единицы товара, работы, услуги, представленная i-тым ИЦИ (Цi), руб.</t>
  </si>
  <si>
    <r>
      <rPr>
        <b/>
        <sz val="12"/>
        <color rgb="FF000000"/>
        <rFont val="Times New Roman"/>
        <family val="1"/>
        <charset val="204"/>
      </rPr>
      <t>v</t>
    </r>
    <r>
      <rPr>
        <b/>
        <sz val="9"/>
        <color rgb="FF000000"/>
        <rFont val="Times New Roman"/>
        <family val="1"/>
        <charset val="204"/>
      </rPr>
      <t xml:space="preserve">
кол-во (объем) закупаемого товара (работы, услуги)</t>
    </r>
  </si>
  <si>
    <t>Единица измерения</t>
  </si>
  <si>
    <t>ОКПД 2 (обязательно)
КТРУ, ККН (при наличии)</t>
  </si>
  <si>
    <t>Валюта, используемая для формирования цены контракта и расчетов с поставщиком (подрядчиком, исполнителем) - российский рубль.</t>
  </si>
  <si>
    <t>Порядок применения официального курса иностранной валюты к рублю Российской Федерации, установленного Центральным банком Российской Федерации и используемого при оплате контракта не применяется.</t>
  </si>
  <si>
    <t>1</t>
  </si>
  <si>
    <t xml:space="preserve"> </t>
  </si>
  <si>
    <t>2</t>
  </si>
  <si>
    <t>3</t>
  </si>
  <si>
    <t>Так как количество поставляемых товаров, объем подлежащих выполнению работ, оказанию услуг невозможно определить, в соответствии с ч. 24 ст. 22 Закона № 44-ФЗ, определены и обоснованы начальные цены единиц товара, работы, услуги, начальная сумма цен единиц, максимальное значение цены контракта.Начальные цены единиц товара, услуги (работы) определены методом сопоставимых рыночных цен (анализа рынка), который является приоритетным для определения и обоснования начальной(максимальной) цены контракта, цены контракта, заключаемого с единственным поставщиком(подрядчиком, исполнителем) (в соответствии с ч.6 ст.22 44 - ФЗ).</t>
  </si>
  <si>
    <t>Начальная цена единицы</t>
  </si>
  <si>
    <t>Начальная сумма цен единиц товара, услуги (работы) составляет:</t>
  </si>
  <si>
    <t>Максимальное значение цены контракта составляет:</t>
  </si>
  <si>
    <t xml:space="preserve">где:
 - НСЦЕ, определяемая методом сопоставимых рыночных цен (анализа рынка);
v - количество (объем) закупаемого товара (работы, услуги);
i - номер источника ценовой информации;
Цi - цена единицы товара, работы, услуги, представленная в источнике с номером i
</t>
  </si>
  <si>
    <t>Обоснование начальных цен единиц товара, услуги (работы), начальной суммы цен, максимального значения цены контракта</t>
  </si>
  <si>
    <t>Договор заключается с единственным поставщиком (подрядчиком, исполнителем) на основании п. 4(5) ч.1 ст. 93 ФЗ-44</t>
  </si>
  <si>
    <t>Наименьшее комерческое предложение</t>
  </si>
  <si>
    <t>33.12.29.900</t>
  </si>
  <si>
    <t>Замена электронной платы наружного блока</t>
  </si>
  <si>
    <t>Замена электронной платы внутреннего блока</t>
  </si>
  <si>
    <t>Замена дренажного шланга</t>
  </si>
  <si>
    <t>Замена дренажной помпы кондиционера FTXS25B/RXS25B</t>
  </si>
  <si>
    <t>Замена дренажной помпы кондиционера 42 HWS012/38YL012 «Carrier»</t>
  </si>
  <si>
    <t>Замена дренажной помпы кондиционера «McQuay» M5WM15JR-ACLAB-R</t>
  </si>
  <si>
    <t>Замена дренажной помпы кондиционера «AERO» ARS-09IHR7-01</t>
  </si>
  <si>
    <t>Замена дренажной помпы кондиционера AOY9RSJC/ASY9RSJCW «Fujitsu»</t>
  </si>
  <si>
    <t>Замена дренажной помпы кондиционера 42QPA009/38QPA009 «Carrier»</t>
  </si>
  <si>
    <t>Замена датчика кондиционера</t>
  </si>
  <si>
    <t>4</t>
  </si>
  <si>
    <t>5</t>
  </si>
  <si>
    <t>6</t>
  </si>
  <si>
    <t>7</t>
  </si>
  <si>
    <t>8</t>
  </si>
  <si>
    <t>9</t>
  </si>
  <si>
    <t>10</t>
  </si>
  <si>
    <t>11</t>
  </si>
  <si>
    <t>12</t>
  </si>
  <si>
    <t>13</t>
  </si>
  <si>
    <t>14</t>
  </si>
  <si>
    <t>15</t>
  </si>
  <si>
    <t>16</t>
  </si>
  <si>
    <t>17</t>
  </si>
  <si>
    <t>18</t>
  </si>
  <si>
    <t>19</t>
  </si>
  <si>
    <t>20</t>
  </si>
  <si>
    <t>Замена клапана наружного блока</t>
  </si>
  <si>
    <t>Замена гайки внутреннего блока</t>
  </si>
  <si>
    <t>Замена гайки наружного блока</t>
  </si>
  <si>
    <t>Замена подшипника</t>
  </si>
  <si>
    <t>Замена фреона</t>
  </si>
  <si>
    <t>Замена крыльчатки вентилятора наружного блока</t>
  </si>
  <si>
    <t>Замена крыльчатки вентилятора внутреннего блока</t>
  </si>
  <si>
    <t>Замена двигателя вентилятора наружного блока</t>
  </si>
  <si>
    <t>Замена компрессора</t>
  </si>
  <si>
    <t>Замена предохранителя</t>
  </si>
  <si>
    <t>21</t>
  </si>
  <si>
    <t>22</t>
  </si>
  <si>
    <t>23</t>
  </si>
  <si>
    <t>24</t>
  </si>
  <si>
    <t>25</t>
  </si>
  <si>
    <t>26</t>
  </si>
  <si>
    <t>27</t>
  </si>
  <si>
    <t>28</t>
  </si>
  <si>
    <t>29</t>
  </si>
  <si>
    <t>30</t>
  </si>
  <si>
    <t>Замена ниппеля сервисного порта кондиционера</t>
  </si>
  <si>
    <t>Замена крыльчатки вентилятора тепловой завесы</t>
  </si>
  <si>
    <t>Замена пускового конденсатора</t>
  </si>
  <si>
    <t>Замена пускателя электромагнитного</t>
  </si>
  <si>
    <t>Замена трубопровода фреона (фреоновая трасса)</t>
  </si>
  <si>
    <t>Замена штуцерного соединения внутреннего блока</t>
  </si>
  <si>
    <t>Замена штуцерного соединения наружного блока</t>
  </si>
  <si>
    <t>Замена платы управления кондиционера ASY 12 LM «Fujitsu»</t>
  </si>
  <si>
    <t>Замена диффузоров DVS приточно-вытяжной вентиляции</t>
  </si>
  <si>
    <t>Замена диффузоров DVS-P приточно-вытяжной вентиляции</t>
  </si>
  <si>
    <t>31</t>
  </si>
  <si>
    <t>32</t>
  </si>
  <si>
    <t>Услуга автовышки</t>
  </si>
  <si>
    <t>Услуга промышленного альпиниста</t>
  </si>
  <si>
    <t>ед.</t>
  </si>
  <si>
    <r>
      <rPr>
        <b/>
        <sz val="12"/>
        <rFont val="Times New Roman"/>
        <family val="1"/>
        <charset val="204"/>
      </rPr>
      <t>&lt;</t>
    </r>
    <r>
      <rPr>
        <b/>
        <i/>
        <sz val="12"/>
        <rFont val="Times New Roman"/>
        <family val="1"/>
        <charset val="204"/>
      </rPr>
      <t>ц</t>
    </r>
    <r>
      <rPr>
        <b/>
        <sz val="12"/>
        <rFont val="Times New Roman"/>
        <family val="1"/>
        <charset val="204"/>
      </rPr>
      <t>&gt;</t>
    </r>
    <r>
      <rPr>
        <b/>
        <sz val="9"/>
        <rFont val="Times New Roman"/>
        <family val="1"/>
        <charset val="204"/>
      </rPr>
      <t xml:space="preserve">
наименьшая величина цены единицы услуги, руб.</t>
    </r>
  </si>
  <si>
    <t>Начальная сумма цен единиц товара, услуги (работы) составляет: 679 500 рублей 00 копеек (Шестьсот семьдесят девять тысяч пятьсот рублей 00 копеек)</t>
  </si>
  <si>
    <t>Максимальное значение цены контракта составляет: 200 000 рублей 00 копеек (Двести тысяч рублей 00 копеек)</t>
  </si>
  <si>
    <t>ИНИ №3 вх. № 2392/25-0-0 от 07.11.2025</t>
  </si>
  <si>
    <t>ИЦИ № 1 
вх. № 2391/25-0-0 от 07.11.2025</t>
  </si>
  <si>
    <t xml:space="preserve">ИНИ №2 вх. № 2390/25-0-0 от 07.11.2025 </t>
  </si>
  <si>
    <t>час</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</si>
</sst>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0"/>
      <color theme="1"/>
      <name val="Times New Roman"/>
      <family val="2"/>
      <charset val="204"/>
    </font>
    <font>
      <sz val="10"/>
      <color rgb="FF000000"/>
      <name val="Times New Roman"/>
      <family val="1"/>
      <charset val="204"/>
    </font>
    <font>
      <sz val="10"/>
      <color theme="1"/>
      <name val="Times New Roman"/>
      <family val="1"/>
      <charset val="204"/>
    </font>
    <font>
      <sz val="9"/>
      <color theme="1"/>
      <name val="Times New Roman"/>
      <family val="1"/>
      <charset val="204"/>
    </font>
    <font>
      <b/>
      <sz val="9"/>
      <color rgb="FF000000"/>
      <name val="Times New Roman"/>
      <family val="1"/>
      <charset val="204"/>
    </font>
    <font>
      <sz val="9"/>
      <name val="Times New Roman"/>
      <family val="1"/>
      <charset val="204"/>
    </font>
    <font>
      <b/>
      <sz val="9"/>
      <name val="Times New Roman"/>
      <family val="1"/>
      <charset val="204"/>
    </font>
    <font>
      <b/>
      <sz val="12"/>
      <color rgb="FF000000"/>
      <name val="Times New Roman"/>
      <family val="1"/>
      <charset val="204"/>
    </font>
    <font>
      <sz val="9"/>
      <color rgb="FF000000"/>
      <name val="Times New Roman"/>
      <family val="1"/>
      <charset val="204"/>
    </font>
    <font>
      <sz val="8"/>
      <color rgb="FF000000"/>
      <name val="Times New Roman"/>
      <family val="1"/>
      <charset val="204"/>
    </font>
    <font>
      <sz val="8"/>
      <name val="Times New Roman"/>
      <family val="1"/>
      <charset val="204"/>
    </font>
    <font>
      <sz val="8"/>
      <name val="Times New Roman"/>
      <family val="2"/>
      <charset val="204"/>
    </font>
    <font>
      <b/>
      <sz val="11"/>
      <name val="Times New Roman"/>
      <family val="1"/>
      <charset val="204"/>
    </font>
    <font>
      <sz val="10"/>
      <name val="Times New Roman"/>
      <family val="1"/>
      <charset val="204"/>
    </font>
    <font>
      <b/>
      <sz val="8"/>
      <color rgb="FF000000"/>
      <name val="Times New Roman"/>
      <family val="1"/>
      <charset val="204"/>
    </font>
    <font>
      <b/>
      <sz val="9"/>
      <color rgb="FF0070C0"/>
      <name val="Times New Roman"/>
      <family val="1"/>
      <charset val="204"/>
    </font>
    <font>
      <b/>
      <sz val="12"/>
      <name val="Times New Roman"/>
      <family val="1"/>
      <charset val="204"/>
    </font>
    <font>
      <b/>
      <i/>
      <sz val="12"/>
      <name val="Times New Roman"/>
      <family val="1"/>
      <charset val="204"/>
    </font>
    <font>
      <b/>
      <sz val="8"/>
      <name val="Times New Roman"/>
      <family val="1"/>
      <charset val="204"/>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s>
  <cellStyleXfs count="1">
    <xf numFmtId="0" fontId="0" fillId="0" borderId="0"/>
  </cellStyleXfs>
  <cellXfs count="61">
    <xf numFmtId="0" fontId="0" fillId="0" borderId="0" xfId="0"/>
    <xf numFmtId="0" fontId="2" fillId="0" borderId="0" xfId="0" applyFont="1"/>
    <xf numFmtId="0" fontId="2" fillId="0" borderId="0" xfId="0" applyFont="1" applyAlignment="1">
      <alignment horizontal="left"/>
    </xf>
    <xf numFmtId="0" fontId="2" fillId="0" borderId="0" xfId="0" applyFont="1" applyAlignment="1">
      <alignment horizontal="center" vertical="center" wrapText="1"/>
    </xf>
    <xf numFmtId="0" fontId="1" fillId="0" borderId="0" xfId="0" applyFont="1" applyAlignment="1">
      <alignment vertical="center" wrapText="1"/>
    </xf>
    <xf numFmtId="4" fontId="2" fillId="0" borderId="0" xfId="0" applyNumberFormat="1" applyFont="1"/>
    <xf numFmtId="4" fontId="0" fillId="0" borderId="0" xfId="0" applyNumberFormat="1"/>
    <xf numFmtId="49" fontId="9" fillId="0" borderId="1" xfId="0" applyNumberFormat="1" applyFont="1" applyBorder="1" applyAlignment="1" applyProtection="1">
      <alignment horizontal="center" vertical="center" wrapText="1"/>
      <protection locked="0"/>
    </xf>
    <xf numFmtId="0" fontId="8" fillId="0" borderId="1" xfId="0" applyFont="1" applyBorder="1" applyAlignment="1" applyProtection="1">
      <alignment horizontal="center" vertical="center" wrapText="1"/>
      <protection locked="0"/>
    </xf>
    <xf numFmtId="4" fontId="10" fillId="2" borderId="1" xfId="0" applyNumberFormat="1" applyFont="1" applyFill="1" applyBorder="1" applyAlignment="1" applyProtection="1">
      <alignment horizontal="center" vertical="center"/>
      <protection locked="0"/>
    </xf>
    <xf numFmtId="0" fontId="3" fillId="0" borderId="3" xfId="0" applyFont="1" applyBorder="1" applyAlignment="1" applyProtection="1">
      <alignment horizontal="center" vertical="center" wrapText="1"/>
      <protection locked="0"/>
    </xf>
    <xf numFmtId="4" fontId="10" fillId="0" borderId="5" xfId="0" applyNumberFormat="1" applyFont="1" applyBorder="1" applyAlignment="1" applyProtection="1">
      <alignment horizontal="center" vertical="center" wrapText="1"/>
      <protection locked="0"/>
    </xf>
    <xf numFmtId="0" fontId="2" fillId="0" borderId="0" xfId="0" applyFont="1" applyProtection="1">
      <protection locked="0"/>
    </xf>
    <xf numFmtId="0" fontId="3" fillId="0" borderId="0" xfId="0" applyFont="1" applyProtection="1">
      <protection locked="0"/>
    </xf>
    <xf numFmtId="4" fontId="3" fillId="0" borderId="0" xfId="0" applyNumberFormat="1" applyFont="1" applyProtection="1">
      <protection locked="0"/>
    </xf>
    <xf numFmtId="0" fontId="3" fillId="2" borderId="0" xfId="0" applyFont="1" applyFill="1" applyProtection="1">
      <protection locked="0"/>
    </xf>
    <xf numFmtId="0" fontId="3" fillId="0" borderId="0" xfId="0" applyFont="1" applyAlignment="1" applyProtection="1">
      <alignment horizontal="left"/>
      <protection locked="0"/>
    </xf>
    <xf numFmtId="0" fontId="2" fillId="0" borderId="0" xfId="0" applyFont="1" applyAlignment="1" applyProtection="1">
      <alignment horizontal="left"/>
      <protection locked="0"/>
    </xf>
    <xf numFmtId="4" fontId="2" fillId="0" borderId="0" xfId="0" applyNumberFormat="1" applyFont="1" applyProtection="1">
      <protection locked="0"/>
    </xf>
    <xf numFmtId="0" fontId="12" fillId="0" borderId="0" xfId="0" applyFont="1" applyAlignment="1">
      <alignment vertical="center" wrapText="1"/>
    </xf>
    <xf numFmtId="0" fontId="13" fillId="0" borderId="0" xfId="0" applyFont="1" applyAlignment="1">
      <alignment horizontal="center" vertical="center" wrapText="1"/>
    </xf>
    <xf numFmtId="0" fontId="15" fillId="0" borderId="1" xfId="0" applyFont="1" applyFill="1" applyBorder="1" applyAlignment="1">
      <alignment horizontal="center" vertical="center" wrapText="1"/>
    </xf>
    <xf numFmtId="4" fontId="5"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2" fillId="0" borderId="0" xfId="0" applyFont="1" applyFill="1" applyProtection="1">
      <protection locked="0"/>
    </xf>
    <xf numFmtId="4" fontId="10" fillId="0" borderId="5" xfId="0" applyNumberFormat="1" applyFont="1" applyFill="1" applyBorder="1" applyAlignment="1" applyProtection="1">
      <alignment horizontal="center" vertical="center" wrapText="1"/>
      <protection locked="0"/>
    </xf>
    <xf numFmtId="4" fontId="18" fillId="0" borderId="1" xfId="0" applyNumberFormat="1" applyFont="1" applyFill="1" applyBorder="1" applyAlignment="1" applyProtection="1">
      <alignment horizontal="center" vertical="center" wrapText="1"/>
      <protection locked="0"/>
    </xf>
    <xf numFmtId="0" fontId="6" fillId="0" borderId="2" xfId="0" applyFont="1" applyFill="1" applyBorder="1" applyAlignment="1">
      <alignment horizontal="center" vertical="center" wrapText="1"/>
    </xf>
    <xf numFmtId="0" fontId="9" fillId="0" borderId="1" xfId="0" applyFont="1" applyFill="1" applyBorder="1" applyAlignment="1" applyProtection="1">
      <alignment horizontal="left" vertical="center" wrapText="1"/>
      <protection locked="0"/>
    </xf>
    <xf numFmtId="0" fontId="12" fillId="0" borderId="0" xfId="0" applyFont="1" applyAlignment="1">
      <alignment horizontal="center" vertical="center" wrapText="1"/>
    </xf>
    <xf numFmtId="0" fontId="13" fillId="0" borderId="0" xfId="0" applyFont="1" applyAlignment="1">
      <alignment horizontal="center" vertical="center" wrapText="1"/>
    </xf>
    <xf numFmtId="49" fontId="14" fillId="0" borderId="2" xfId="0" applyNumberFormat="1" applyFont="1" applyBorder="1" applyAlignment="1" applyProtection="1">
      <alignment horizontal="right" vertical="center" wrapText="1"/>
      <protection locked="0"/>
    </xf>
    <xf numFmtId="49" fontId="14" fillId="0" borderId="4" xfId="0" applyNumberFormat="1" applyFont="1" applyBorder="1" applyAlignment="1" applyProtection="1">
      <alignment horizontal="right" vertical="center" wrapText="1"/>
      <protection locked="0"/>
    </xf>
    <xf numFmtId="49" fontId="14" fillId="0" borderId="3" xfId="0" applyNumberFormat="1" applyFont="1" applyBorder="1" applyAlignment="1" applyProtection="1">
      <alignment horizontal="right" vertical="center" wrapText="1"/>
      <protection locked="0"/>
    </xf>
    <xf numFmtId="0" fontId="5" fillId="2" borderId="0" xfId="0" applyFont="1" applyFill="1" applyAlignment="1" applyProtection="1">
      <alignment horizontal="left" vertical="center" wrapText="1"/>
      <protection locked="0"/>
    </xf>
    <xf numFmtId="0" fontId="5" fillId="2" borderId="0" xfId="0" applyFont="1" applyFill="1" applyAlignment="1" applyProtection="1">
      <alignment horizontal="left"/>
      <protection locked="0"/>
    </xf>
    <xf numFmtId="0" fontId="6" fillId="0" borderId="1" xfId="0" applyFont="1" applyBorder="1" applyAlignment="1" applyProtection="1">
      <alignment horizontal="right" vertical="center" wrapText="1"/>
      <protection locked="0"/>
    </xf>
    <xf numFmtId="0" fontId="4" fillId="0" borderId="1" xfId="0" applyFont="1" applyBorder="1" applyAlignment="1" applyProtection="1">
      <alignment horizontal="right" vertical="center" wrapText="1"/>
      <protection locked="0"/>
    </xf>
    <xf numFmtId="0" fontId="6" fillId="0" borderId="0" xfId="0" applyFont="1" applyFill="1" applyBorder="1" applyAlignment="1" applyProtection="1">
      <alignment horizontal="left" vertical="center" wrapText="1"/>
      <protection locked="0"/>
    </xf>
    <xf numFmtId="0" fontId="5" fillId="0" borderId="0" xfId="0" applyFont="1" applyFill="1" applyBorder="1" applyAlignment="1" applyProtection="1">
      <alignment horizontal="left" vertical="center" wrapText="1"/>
      <protection locked="0"/>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6" fillId="0" borderId="6" xfId="0" applyFont="1" applyBorder="1" applyAlignment="1">
      <alignment horizontal="center" vertical="center" wrapText="1"/>
    </xf>
    <xf numFmtId="0" fontId="6" fillId="0" borderId="5" xfId="0" applyFont="1" applyBorder="1" applyAlignment="1">
      <alignment horizontal="center" vertical="center" textRotation="90" wrapText="1"/>
    </xf>
    <xf numFmtId="0" fontId="6" fillId="0" borderId="8" xfId="0" applyFont="1" applyBorder="1" applyAlignment="1">
      <alignment horizontal="center" vertical="center" textRotation="90" wrapText="1"/>
    </xf>
    <xf numFmtId="0" fontId="6" fillId="0" borderId="6" xfId="0" applyFont="1" applyBorder="1" applyAlignment="1">
      <alignment horizontal="center" vertical="center" textRotation="90" wrapText="1"/>
    </xf>
    <xf numFmtId="4" fontId="4" fillId="0" borderId="5" xfId="0" applyNumberFormat="1" applyFont="1" applyBorder="1" applyAlignment="1">
      <alignment horizontal="center" vertical="center" wrapText="1"/>
    </xf>
    <xf numFmtId="4" fontId="4" fillId="0" borderId="8" xfId="0" applyNumberFormat="1" applyFont="1" applyBorder="1" applyAlignment="1">
      <alignment horizontal="center" vertical="center" wrapText="1"/>
    </xf>
    <xf numFmtId="4" fontId="4" fillId="0" borderId="6" xfId="0" applyNumberFormat="1" applyFont="1" applyBorder="1" applyAlignment="1">
      <alignment horizontal="center" vertical="center" wrapText="1"/>
    </xf>
    <xf numFmtId="0" fontId="1" fillId="0" borderId="7" xfId="0" applyFont="1" applyBorder="1" applyAlignment="1">
      <alignment vertical="center" wrapText="1"/>
    </xf>
    <xf numFmtId="0" fontId="4" fillId="0" borderId="5" xfId="0" applyFont="1" applyBorder="1" applyAlignment="1">
      <alignment horizontal="center" vertical="center" wrapText="1"/>
    </xf>
    <xf numFmtId="0" fontId="4" fillId="0" borderId="8" xfId="0" applyFont="1" applyBorder="1" applyAlignment="1">
      <alignment horizontal="center" vertical="center" wrapText="1"/>
    </xf>
    <xf numFmtId="0" fontId="4" fillId="0" borderId="6"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4" fillId="0" borderId="3" xfId="0" applyFont="1" applyBorder="1" applyAlignment="1">
      <alignment horizontal="center" vertical="center" wrapText="1"/>
    </xf>
    <xf numFmtId="4" fontId="6" fillId="0" borderId="5" xfId="0" applyNumberFormat="1" applyFont="1" applyBorder="1" applyAlignment="1">
      <alignment horizontal="center" vertical="center" wrapText="1"/>
    </xf>
    <xf numFmtId="4" fontId="6" fillId="0" borderId="8" xfId="0" applyNumberFormat="1" applyFont="1" applyBorder="1" applyAlignment="1">
      <alignment horizontal="center" vertical="center" wrapText="1"/>
    </xf>
    <xf numFmtId="4" fontId="6" fillId="0" borderId="6" xfId="0" applyNumberFormat="1" applyFont="1" applyBorder="1" applyAlignment="1">
      <alignment horizontal="center" vertical="center" wrapText="1"/>
    </xf>
    <xf numFmtId="0" fontId="3" fillId="0" borderId="0" xfId="0" applyFont="1" applyAlignment="1">
      <alignment horizontal="left" vertical="top" wrapText="1"/>
    </xf>
    <xf numFmtId="0" fontId="6" fillId="0" borderId="1" xfId="0" applyFont="1" applyFill="1" applyBorder="1" applyAlignment="1" applyProtection="1">
      <alignment horizontal="center" vertical="center" wrapText="1"/>
      <protection locked="0"/>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393"/>
  <sheetViews>
    <sheetView showGridLines="0" tabSelected="1" topLeftCell="A27" zoomScale="110" zoomScaleNormal="110" workbookViewId="0">
      <selection activeCell="K41" sqref="K41"/>
    </sheetView>
  </sheetViews>
  <sheetFormatPr defaultColWidth="8.83203125" defaultRowHeight="12.75" x14ac:dyDescent="0.2"/>
  <cols>
    <col min="1" max="1" width="1.6640625" style="1" customWidth="1"/>
    <col min="2" max="2" width="3.83203125" style="1" customWidth="1"/>
    <col min="3" max="3" width="28.5" style="2" customWidth="1"/>
    <col min="4" max="4" width="12.83203125" style="2" customWidth="1"/>
    <col min="5" max="5" width="26" style="1" customWidth="1"/>
    <col min="6" max="7" width="16" style="1" customWidth="1"/>
    <col min="8" max="8" width="11.33203125" style="1" customWidth="1"/>
    <col min="9" max="9" width="12" style="1" customWidth="1"/>
    <col min="10" max="10" width="17.33203125" style="5" customWidth="1"/>
    <col min="11" max="11" width="13.33203125" style="1" customWidth="1"/>
    <col min="12" max="12" width="0.1640625" style="1" customWidth="1"/>
    <col min="13" max="13" width="8.1640625" style="1" hidden="1" customWidth="1"/>
    <col min="14" max="14" width="5.5" style="1" hidden="1" customWidth="1"/>
    <col min="15" max="15" width="17.33203125" style="1" customWidth="1"/>
    <col min="16" max="16384" width="8.83203125" style="1"/>
  </cols>
  <sheetData>
    <row r="1" spans="2:15" s="19" customFormat="1" ht="31.5" customHeight="1" x14ac:dyDescent="0.2">
      <c r="B1" s="29" t="s">
        <v>17</v>
      </c>
      <c r="C1" s="29"/>
      <c r="D1" s="29"/>
      <c r="E1" s="29"/>
      <c r="F1" s="29"/>
      <c r="G1" s="29"/>
      <c r="H1" s="29"/>
      <c r="I1" s="29"/>
      <c r="J1" s="29"/>
      <c r="K1" s="29"/>
      <c r="L1" s="29"/>
      <c r="M1" s="29"/>
      <c r="N1" s="29"/>
      <c r="O1" s="29"/>
    </row>
    <row r="2" spans="2:15" s="19" customFormat="1" ht="68.25" customHeight="1" x14ac:dyDescent="0.2">
      <c r="B2" s="30" t="s">
        <v>12</v>
      </c>
      <c r="C2" s="30"/>
      <c r="D2" s="30"/>
      <c r="E2" s="30"/>
      <c r="F2" s="30"/>
      <c r="G2" s="30"/>
      <c r="H2" s="30"/>
      <c r="I2" s="30"/>
      <c r="J2" s="30"/>
      <c r="K2" s="30"/>
    </row>
    <row r="3" spans="2:15" s="19" customFormat="1" ht="26.25" customHeight="1" x14ac:dyDescent="0.2">
      <c r="B3" s="20"/>
      <c r="C3" s="30" t="s">
        <v>18</v>
      </c>
      <c r="D3" s="30"/>
      <c r="E3" s="30"/>
      <c r="F3" s="30"/>
      <c r="G3" s="30"/>
      <c r="H3" s="30"/>
      <c r="I3" s="30"/>
      <c r="J3" s="30"/>
      <c r="K3" s="30"/>
    </row>
    <row r="4" spans="2:15" ht="63.75" customHeight="1" x14ac:dyDescent="0.2">
      <c r="B4" s="3"/>
      <c r="C4" s="59" t="s">
        <v>16</v>
      </c>
      <c r="D4" s="59"/>
      <c r="E4" s="59"/>
      <c r="F4" s="59"/>
      <c r="G4" s="59"/>
      <c r="H4" s="59"/>
      <c r="I4" s="59"/>
      <c r="J4" s="59"/>
      <c r="K4" s="59"/>
    </row>
    <row r="5" spans="2:15" ht="1.1499999999999999" hidden="1" customHeight="1" x14ac:dyDescent="0.2">
      <c r="B5" s="4"/>
      <c r="C5" s="49"/>
      <c r="D5" s="49"/>
      <c r="E5" s="49"/>
      <c r="F5" s="49"/>
      <c r="G5" s="49"/>
      <c r="H5" s="49"/>
      <c r="I5" s="49"/>
      <c r="J5" s="49"/>
    </row>
    <row r="6" spans="2:15" ht="50.25" customHeight="1" x14ac:dyDescent="0.2">
      <c r="B6" s="50" t="s">
        <v>0</v>
      </c>
      <c r="C6" s="40" t="s">
        <v>1</v>
      </c>
      <c r="D6" s="43" t="s">
        <v>5</v>
      </c>
      <c r="E6" s="53" t="s">
        <v>2</v>
      </c>
      <c r="F6" s="54"/>
      <c r="G6" s="55"/>
      <c r="H6" s="50" t="s">
        <v>3</v>
      </c>
      <c r="I6" s="40" t="s">
        <v>4</v>
      </c>
      <c r="J6" s="56" t="s">
        <v>83</v>
      </c>
      <c r="K6" s="46" t="s">
        <v>13</v>
      </c>
    </row>
    <row r="7" spans="2:15" ht="50.25" customHeight="1" x14ac:dyDescent="0.2">
      <c r="B7" s="51"/>
      <c r="C7" s="41"/>
      <c r="D7" s="44"/>
      <c r="E7" s="21" t="s">
        <v>19</v>
      </c>
      <c r="F7" s="60" t="s">
        <v>88</v>
      </c>
      <c r="G7" s="60" t="s">
        <v>86</v>
      </c>
      <c r="H7" s="51"/>
      <c r="I7" s="41"/>
      <c r="J7" s="57"/>
      <c r="K7" s="47"/>
    </row>
    <row r="8" spans="2:15" ht="93" customHeight="1" x14ac:dyDescent="0.2">
      <c r="B8" s="52"/>
      <c r="C8" s="42"/>
      <c r="D8" s="45"/>
      <c r="E8" s="27" t="s">
        <v>87</v>
      </c>
      <c r="F8" s="60"/>
      <c r="G8" s="60"/>
      <c r="H8" s="52"/>
      <c r="I8" s="42"/>
      <c r="J8" s="58"/>
      <c r="K8" s="48"/>
    </row>
    <row r="9" spans="2:15" s="12" customFormat="1" ht="22.5" x14ac:dyDescent="0.2">
      <c r="B9" s="7" t="s">
        <v>8</v>
      </c>
      <c r="C9" s="28" t="s">
        <v>21</v>
      </c>
      <c r="D9" s="8" t="s">
        <v>20</v>
      </c>
      <c r="E9" s="22">
        <v>37500</v>
      </c>
      <c r="F9" s="22">
        <v>41500</v>
      </c>
      <c r="G9" s="22">
        <v>38800</v>
      </c>
      <c r="H9" s="10">
        <v>1</v>
      </c>
      <c r="I9" s="23" t="s">
        <v>82</v>
      </c>
      <c r="J9" s="9">
        <f>E9</f>
        <v>37500</v>
      </c>
      <c r="K9" s="11">
        <f>J9*H9</f>
        <v>37500</v>
      </c>
    </row>
    <row r="10" spans="2:15" s="12" customFormat="1" ht="22.5" x14ac:dyDescent="0.2">
      <c r="B10" s="7" t="s">
        <v>10</v>
      </c>
      <c r="C10" s="28" t="s">
        <v>22</v>
      </c>
      <c r="D10" s="8" t="s">
        <v>20</v>
      </c>
      <c r="E10" s="22">
        <v>31250</v>
      </c>
      <c r="F10" s="22">
        <v>31750</v>
      </c>
      <c r="G10" s="22">
        <v>32500</v>
      </c>
      <c r="H10" s="10">
        <v>1</v>
      </c>
      <c r="I10" s="23" t="s">
        <v>82</v>
      </c>
      <c r="J10" s="9">
        <f t="shared" ref="J10:J40" si="0">E10</f>
        <v>31250</v>
      </c>
      <c r="K10" s="11">
        <f t="shared" ref="K10:K40" si="1">J10*H10</f>
        <v>31250</v>
      </c>
    </row>
    <row r="11" spans="2:15" s="12" customFormat="1" x14ac:dyDescent="0.2">
      <c r="B11" s="7" t="s">
        <v>11</v>
      </c>
      <c r="C11" s="28" t="s">
        <v>23</v>
      </c>
      <c r="D11" s="8" t="s">
        <v>20</v>
      </c>
      <c r="E11" s="22">
        <v>10000</v>
      </c>
      <c r="F11" s="22">
        <v>11700</v>
      </c>
      <c r="G11" s="22">
        <v>10400</v>
      </c>
      <c r="H11" s="10">
        <v>1</v>
      </c>
      <c r="I11" s="23" t="s">
        <v>82</v>
      </c>
      <c r="J11" s="9">
        <f t="shared" si="0"/>
        <v>10000</v>
      </c>
      <c r="K11" s="11">
        <f t="shared" si="1"/>
        <v>10000</v>
      </c>
    </row>
    <row r="12" spans="2:15" s="12" customFormat="1" ht="22.5" x14ac:dyDescent="0.2">
      <c r="B12" s="7" t="s">
        <v>31</v>
      </c>
      <c r="C12" s="28" t="s">
        <v>24</v>
      </c>
      <c r="D12" s="8" t="s">
        <v>20</v>
      </c>
      <c r="E12" s="22">
        <v>25600</v>
      </c>
      <c r="F12" s="22">
        <v>30200</v>
      </c>
      <c r="G12" s="22">
        <v>26900</v>
      </c>
      <c r="H12" s="10">
        <v>1</v>
      </c>
      <c r="I12" s="23" t="s">
        <v>82</v>
      </c>
      <c r="J12" s="9">
        <f t="shared" si="0"/>
        <v>25600</v>
      </c>
      <c r="K12" s="11">
        <f t="shared" si="1"/>
        <v>25600</v>
      </c>
    </row>
    <row r="13" spans="2:15" s="12" customFormat="1" ht="33.75" x14ac:dyDescent="0.2">
      <c r="B13" s="7" t="s">
        <v>32</v>
      </c>
      <c r="C13" s="28" t="s">
        <v>25</v>
      </c>
      <c r="D13" s="8" t="s">
        <v>20</v>
      </c>
      <c r="E13" s="22">
        <v>26100</v>
      </c>
      <c r="F13" s="22">
        <v>29600</v>
      </c>
      <c r="G13" s="22">
        <v>27300</v>
      </c>
      <c r="H13" s="10">
        <v>1</v>
      </c>
      <c r="I13" s="23" t="s">
        <v>82</v>
      </c>
      <c r="J13" s="9">
        <f t="shared" si="0"/>
        <v>26100</v>
      </c>
      <c r="K13" s="11">
        <f t="shared" si="1"/>
        <v>26100</v>
      </c>
    </row>
    <row r="14" spans="2:15" s="12" customFormat="1" ht="33.75" x14ac:dyDescent="0.2">
      <c r="B14" s="7" t="s">
        <v>33</v>
      </c>
      <c r="C14" s="28" t="s">
        <v>26</v>
      </c>
      <c r="D14" s="8" t="s">
        <v>20</v>
      </c>
      <c r="E14" s="22">
        <v>25500</v>
      </c>
      <c r="F14" s="22">
        <v>30100</v>
      </c>
      <c r="G14" s="22">
        <v>27000</v>
      </c>
      <c r="H14" s="10">
        <v>1</v>
      </c>
      <c r="I14" s="23" t="s">
        <v>82</v>
      </c>
      <c r="J14" s="9">
        <f t="shared" si="0"/>
        <v>25500</v>
      </c>
      <c r="K14" s="11">
        <f t="shared" si="1"/>
        <v>25500</v>
      </c>
    </row>
    <row r="15" spans="2:15" s="12" customFormat="1" ht="33.75" x14ac:dyDescent="0.2">
      <c r="B15" s="7" t="s">
        <v>34</v>
      </c>
      <c r="C15" s="28" t="s">
        <v>27</v>
      </c>
      <c r="D15" s="8" t="s">
        <v>20</v>
      </c>
      <c r="E15" s="22">
        <v>25500</v>
      </c>
      <c r="F15" s="22">
        <v>28950</v>
      </c>
      <c r="G15" s="22">
        <v>26700</v>
      </c>
      <c r="H15" s="10">
        <v>1</v>
      </c>
      <c r="I15" s="23" t="s">
        <v>82</v>
      </c>
      <c r="J15" s="9">
        <f t="shared" si="0"/>
        <v>25500</v>
      </c>
      <c r="K15" s="11">
        <f t="shared" si="1"/>
        <v>25500</v>
      </c>
    </row>
    <row r="16" spans="2:15" s="12" customFormat="1" ht="45" x14ac:dyDescent="0.2">
      <c r="B16" s="7" t="s">
        <v>35</v>
      </c>
      <c r="C16" s="28" t="s">
        <v>28</v>
      </c>
      <c r="D16" s="8" t="s">
        <v>20</v>
      </c>
      <c r="E16" s="22">
        <v>25200</v>
      </c>
      <c r="F16" s="22">
        <v>30210</v>
      </c>
      <c r="G16" s="22">
        <v>27400</v>
      </c>
      <c r="H16" s="10">
        <v>1</v>
      </c>
      <c r="I16" s="23" t="s">
        <v>82</v>
      </c>
      <c r="J16" s="9">
        <f t="shared" si="0"/>
        <v>25200</v>
      </c>
      <c r="K16" s="11">
        <f t="shared" si="1"/>
        <v>25200</v>
      </c>
    </row>
    <row r="17" spans="2:11" s="12" customFormat="1" ht="33.75" x14ac:dyDescent="0.2">
      <c r="B17" s="7" t="s">
        <v>36</v>
      </c>
      <c r="C17" s="28" t="s">
        <v>29</v>
      </c>
      <c r="D17" s="8" t="s">
        <v>20</v>
      </c>
      <c r="E17" s="22">
        <v>26900</v>
      </c>
      <c r="F17" s="22">
        <v>30600</v>
      </c>
      <c r="G17" s="22">
        <v>27400</v>
      </c>
      <c r="H17" s="10">
        <v>1</v>
      </c>
      <c r="I17" s="23" t="s">
        <v>82</v>
      </c>
      <c r="J17" s="9">
        <f t="shared" si="0"/>
        <v>26900</v>
      </c>
      <c r="K17" s="11">
        <f t="shared" si="1"/>
        <v>26900</v>
      </c>
    </row>
    <row r="18" spans="2:11" s="12" customFormat="1" x14ac:dyDescent="0.2">
      <c r="B18" s="7" t="s">
        <v>37</v>
      </c>
      <c r="C18" s="28" t="s">
        <v>30</v>
      </c>
      <c r="D18" s="8" t="s">
        <v>20</v>
      </c>
      <c r="E18" s="22">
        <v>12120</v>
      </c>
      <c r="F18" s="22">
        <v>13900</v>
      </c>
      <c r="G18" s="22">
        <v>12500</v>
      </c>
      <c r="H18" s="10">
        <v>1</v>
      </c>
      <c r="I18" s="23" t="s">
        <v>82</v>
      </c>
      <c r="J18" s="9">
        <f t="shared" si="0"/>
        <v>12120</v>
      </c>
      <c r="K18" s="11">
        <f t="shared" si="1"/>
        <v>12120</v>
      </c>
    </row>
    <row r="19" spans="2:11" s="12" customFormat="1" x14ac:dyDescent="0.2">
      <c r="B19" s="7" t="s">
        <v>38</v>
      </c>
      <c r="C19" s="28" t="s">
        <v>48</v>
      </c>
      <c r="D19" s="8" t="s">
        <v>20</v>
      </c>
      <c r="E19" s="22">
        <v>25600</v>
      </c>
      <c r="F19" s="22">
        <v>30100</v>
      </c>
      <c r="G19" s="22">
        <v>27500</v>
      </c>
      <c r="H19" s="10">
        <v>1</v>
      </c>
      <c r="I19" s="23" t="s">
        <v>82</v>
      </c>
      <c r="J19" s="9">
        <f t="shared" si="0"/>
        <v>25600</v>
      </c>
      <c r="K19" s="11">
        <f t="shared" si="1"/>
        <v>25600</v>
      </c>
    </row>
    <row r="20" spans="2:11" s="12" customFormat="1" x14ac:dyDescent="0.2">
      <c r="B20" s="7" t="s">
        <v>39</v>
      </c>
      <c r="C20" s="28" t="s">
        <v>49</v>
      </c>
      <c r="D20" s="8" t="s">
        <v>20</v>
      </c>
      <c r="E20" s="22">
        <v>3500</v>
      </c>
      <c r="F20" s="22">
        <v>4200</v>
      </c>
      <c r="G20" s="22">
        <v>3745</v>
      </c>
      <c r="H20" s="10">
        <v>1</v>
      </c>
      <c r="I20" s="23" t="s">
        <v>82</v>
      </c>
      <c r="J20" s="9">
        <f t="shared" si="0"/>
        <v>3500</v>
      </c>
      <c r="K20" s="11">
        <f t="shared" si="1"/>
        <v>3500</v>
      </c>
    </row>
    <row r="21" spans="2:11" s="12" customFormat="1" x14ac:dyDescent="0.2">
      <c r="B21" s="7" t="s">
        <v>40</v>
      </c>
      <c r="C21" s="28" t="s">
        <v>50</v>
      </c>
      <c r="D21" s="8" t="s">
        <v>20</v>
      </c>
      <c r="E21" s="22">
        <v>3500</v>
      </c>
      <c r="F21" s="22">
        <v>4200</v>
      </c>
      <c r="G21" s="22">
        <v>3765</v>
      </c>
      <c r="H21" s="10">
        <v>1</v>
      </c>
      <c r="I21" s="23" t="s">
        <v>82</v>
      </c>
      <c r="J21" s="9">
        <f t="shared" si="0"/>
        <v>3500</v>
      </c>
      <c r="K21" s="11">
        <f t="shared" si="1"/>
        <v>3500</v>
      </c>
    </row>
    <row r="22" spans="2:11" s="12" customFormat="1" x14ac:dyDescent="0.2">
      <c r="B22" s="7" t="s">
        <v>41</v>
      </c>
      <c r="C22" s="28" t="s">
        <v>51</v>
      </c>
      <c r="D22" s="8" t="s">
        <v>20</v>
      </c>
      <c r="E22" s="22">
        <v>10000</v>
      </c>
      <c r="F22" s="22">
        <v>11700</v>
      </c>
      <c r="G22" s="22">
        <v>10250</v>
      </c>
      <c r="H22" s="10">
        <v>1</v>
      </c>
      <c r="I22" s="23" t="s">
        <v>82</v>
      </c>
      <c r="J22" s="9">
        <f t="shared" si="0"/>
        <v>10000</v>
      </c>
      <c r="K22" s="11">
        <f t="shared" si="1"/>
        <v>10000</v>
      </c>
    </row>
    <row r="23" spans="2:11" s="12" customFormat="1" x14ac:dyDescent="0.2">
      <c r="B23" s="7" t="s">
        <v>42</v>
      </c>
      <c r="C23" s="28" t="s">
        <v>52</v>
      </c>
      <c r="D23" s="8" t="s">
        <v>20</v>
      </c>
      <c r="E23" s="22">
        <v>13000</v>
      </c>
      <c r="F23" s="22">
        <v>14300</v>
      </c>
      <c r="G23" s="22">
        <v>13750</v>
      </c>
      <c r="H23" s="10">
        <v>1</v>
      </c>
      <c r="I23" s="23" t="s">
        <v>82</v>
      </c>
      <c r="J23" s="9">
        <f t="shared" si="0"/>
        <v>13000</v>
      </c>
      <c r="K23" s="11">
        <f t="shared" si="1"/>
        <v>13000</v>
      </c>
    </row>
    <row r="24" spans="2:11" s="12" customFormat="1" ht="22.5" x14ac:dyDescent="0.2">
      <c r="B24" s="7" t="s">
        <v>43</v>
      </c>
      <c r="C24" s="28" t="s">
        <v>53</v>
      </c>
      <c r="D24" s="8" t="s">
        <v>20</v>
      </c>
      <c r="E24" s="22">
        <v>42400</v>
      </c>
      <c r="F24" s="22">
        <v>51000</v>
      </c>
      <c r="G24" s="22">
        <v>46000</v>
      </c>
      <c r="H24" s="10">
        <v>1</v>
      </c>
      <c r="I24" s="23" t="s">
        <v>82</v>
      </c>
      <c r="J24" s="9">
        <f t="shared" si="0"/>
        <v>42400</v>
      </c>
      <c r="K24" s="11">
        <f t="shared" si="1"/>
        <v>42400</v>
      </c>
    </row>
    <row r="25" spans="2:11" s="12" customFormat="1" ht="22.5" x14ac:dyDescent="0.2">
      <c r="B25" s="7" t="s">
        <v>44</v>
      </c>
      <c r="C25" s="28" t="s">
        <v>54</v>
      </c>
      <c r="D25" s="8" t="s">
        <v>20</v>
      </c>
      <c r="E25" s="22">
        <v>43950</v>
      </c>
      <c r="F25" s="22">
        <v>49600</v>
      </c>
      <c r="G25" s="22">
        <v>45600</v>
      </c>
      <c r="H25" s="10">
        <v>1</v>
      </c>
      <c r="I25" s="23" t="s">
        <v>82</v>
      </c>
      <c r="J25" s="9">
        <f t="shared" si="0"/>
        <v>43950</v>
      </c>
      <c r="K25" s="11">
        <f t="shared" si="1"/>
        <v>43950</v>
      </c>
    </row>
    <row r="26" spans="2:11" s="12" customFormat="1" ht="22.5" x14ac:dyDescent="0.2">
      <c r="B26" s="7" t="s">
        <v>45</v>
      </c>
      <c r="C26" s="28" t="s">
        <v>55</v>
      </c>
      <c r="D26" s="8" t="s">
        <v>20</v>
      </c>
      <c r="E26" s="22">
        <v>44310</v>
      </c>
      <c r="F26" s="22">
        <v>52000</v>
      </c>
      <c r="G26" s="22">
        <v>45900</v>
      </c>
      <c r="H26" s="10">
        <v>1</v>
      </c>
      <c r="I26" s="23" t="s">
        <v>82</v>
      </c>
      <c r="J26" s="9">
        <f t="shared" si="0"/>
        <v>44310</v>
      </c>
      <c r="K26" s="11">
        <f t="shared" si="1"/>
        <v>44310</v>
      </c>
    </row>
    <row r="27" spans="2:11" s="12" customFormat="1" x14ac:dyDescent="0.2">
      <c r="B27" s="7" t="s">
        <v>46</v>
      </c>
      <c r="C27" s="28" t="s">
        <v>56</v>
      </c>
      <c r="D27" s="8" t="s">
        <v>20</v>
      </c>
      <c r="E27" s="22">
        <v>105000</v>
      </c>
      <c r="F27" s="22">
        <v>109600</v>
      </c>
      <c r="G27" s="22">
        <v>105300</v>
      </c>
      <c r="H27" s="10">
        <v>1</v>
      </c>
      <c r="I27" s="23" t="s">
        <v>82</v>
      </c>
      <c r="J27" s="9">
        <f t="shared" si="0"/>
        <v>105000</v>
      </c>
      <c r="K27" s="11">
        <f t="shared" si="1"/>
        <v>105000</v>
      </c>
    </row>
    <row r="28" spans="2:11" s="12" customFormat="1" x14ac:dyDescent="0.2">
      <c r="B28" s="7" t="s">
        <v>47</v>
      </c>
      <c r="C28" s="28" t="s">
        <v>57</v>
      </c>
      <c r="D28" s="8" t="s">
        <v>20</v>
      </c>
      <c r="E28" s="22">
        <v>1250</v>
      </c>
      <c r="F28" s="22">
        <v>1500</v>
      </c>
      <c r="G28" s="22">
        <v>1400</v>
      </c>
      <c r="H28" s="10">
        <v>1</v>
      </c>
      <c r="I28" s="23" t="s">
        <v>82</v>
      </c>
      <c r="J28" s="9">
        <f t="shared" si="0"/>
        <v>1250</v>
      </c>
      <c r="K28" s="11">
        <f t="shared" si="1"/>
        <v>1250</v>
      </c>
    </row>
    <row r="29" spans="2:11" s="12" customFormat="1" ht="25.5" customHeight="1" x14ac:dyDescent="0.2">
      <c r="B29" s="7" t="s">
        <v>58</v>
      </c>
      <c r="C29" s="28" t="s">
        <v>68</v>
      </c>
      <c r="D29" s="8" t="s">
        <v>20</v>
      </c>
      <c r="E29" s="22">
        <v>3500</v>
      </c>
      <c r="F29" s="22">
        <v>4300</v>
      </c>
      <c r="G29" s="22">
        <v>3780</v>
      </c>
      <c r="H29" s="10">
        <v>1</v>
      </c>
      <c r="I29" s="23" t="s">
        <v>82</v>
      </c>
      <c r="J29" s="9">
        <f t="shared" si="0"/>
        <v>3500</v>
      </c>
      <c r="K29" s="11">
        <f t="shared" si="1"/>
        <v>3500</v>
      </c>
    </row>
    <row r="30" spans="2:11" s="12" customFormat="1" ht="22.5" x14ac:dyDescent="0.2">
      <c r="B30" s="7" t="s">
        <v>59</v>
      </c>
      <c r="C30" s="28" t="s">
        <v>69</v>
      </c>
      <c r="D30" s="8" t="s">
        <v>20</v>
      </c>
      <c r="E30" s="22">
        <v>22000</v>
      </c>
      <c r="F30" s="22">
        <v>26500</v>
      </c>
      <c r="G30" s="22">
        <v>23700</v>
      </c>
      <c r="H30" s="10">
        <v>1</v>
      </c>
      <c r="I30" s="23" t="s">
        <v>82</v>
      </c>
      <c r="J30" s="9">
        <f t="shared" si="0"/>
        <v>22000</v>
      </c>
      <c r="K30" s="11">
        <f t="shared" si="1"/>
        <v>22000</v>
      </c>
    </row>
    <row r="31" spans="2:11" s="12" customFormat="1" x14ac:dyDescent="0.2">
      <c r="B31" s="7" t="s">
        <v>60</v>
      </c>
      <c r="C31" s="28" t="s">
        <v>70</v>
      </c>
      <c r="D31" s="8" t="s">
        <v>20</v>
      </c>
      <c r="E31" s="22">
        <v>6200</v>
      </c>
      <c r="F31" s="22">
        <v>7100</v>
      </c>
      <c r="G31" s="22">
        <v>6400</v>
      </c>
      <c r="H31" s="10">
        <v>1</v>
      </c>
      <c r="I31" s="23" t="s">
        <v>82</v>
      </c>
      <c r="J31" s="9">
        <f t="shared" si="0"/>
        <v>6200</v>
      </c>
      <c r="K31" s="11">
        <f t="shared" si="1"/>
        <v>6200</v>
      </c>
    </row>
    <row r="32" spans="2:11" s="12" customFormat="1" ht="22.5" x14ac:dyDescent="0.2">
      <c r="B32" s="7" t="s">
        <v>61</v>
      </c>
      <c r="C32" s="28" t="s">
        <v>71</v>
      </c>
      <c r="D32" s="8" t="s">
        <v>20</v>
      </c>
      <c r="E32" s="22">
        <v>16600</v>
      </c>
      <c r="F32" s="22">
        <v>19100</v>
      </c>
      <c r="G32" s="22">
        <v>16800</v>
      </c>
      <c r="H32" s="10">
        <v>1</v>
      </c>
      <c r="I32" s="23" t="s">
        <v>82</v>
      </c>
      <c r="J32" s="9">
        <f t="shared" si="0"/>
        <v>16600</v>
      </c>
      <c r="K32" s="11">
        <f t="shared" si="1"/>
        <v>16600</v>
      </c>
    </row>
    <row r="33" spans="2:15" s="12" customFormat="1" ht="22.5" x14ac:dyDescent="0.2">
      <c r="B33" s="7" t="s">
        <v>62</v>
      </c>
      <c r="C33" s="28" t="s">
        <v>72</v>
      </c>
      <c r="D33" s="8" t="s">
        <v>20</v>
      </c>
      <c r="E33" s="22">
        <v>20400</v>
      </c>
      <c r="F33" s="22">
        <v>22900</v>
      </c>
      <c r="G33" s="22">
        <v>21000</v>
      </c>
      <c r="H33" s="10">
        <v>1</v>
      </c>
      <c r="I33" s="23" t="s">
        <v>82</v>
      </c>
      <c r="J33" s="9">
        <f t="shared" si="0"/>
        <v>20400</v>
      </c>
      <c r="K33" s="11">
        <f t="shared" si="1"/>
        <v>20400</v>
      </c>
    </row>
    <row r="34" spans="2:15" s="12" customFormat="1" ht="22.5" x14ac:dyDescent="0.2">
      <c r="B34" s="7" t="s">
        <v>63</v>
      </c>
      <c r="C34" s="28" t="s">
        <v>73</v>
      </c>
      <c r="D34" s="8" t="s">
        <v>20</v>
      </c>
      <c r="E34" s="22">
        <v>8900</v>
      </c>
      <c r="F34" s="22">
        <v>10300</v>
      </c>
      <c r="G34" s="22">
        <v>9200</v>
      </c>
      <c r="H34" s="10">
        <v>1</v>
      </c>
      <c r="I34" s="23" t="s">
        <v>82</v>
      </c>
      <c r="J34" s="9">
        <f t="shared" si="0"/>
        <v>8900</v>
      </c>
      <c r="K34" s="11">
        <f t="shared" si="1"/>
        <v>8900</v>
      </c>
    </row>
    <row r="35" spans="2:15" s="12" customFormat="1" ht="22.5" x14ac:dyDescent="0.2">
      <c r="B35" s="7" t="s">
        <v>64</v>
      </c>
      <c r="C35" s="28" t="s">
        <v>74</v>
      </c>
      <c r="D35" s="8" t="s">
        <v>20</v>
      </c>
      <c r="E35" s="22">
        <v>5950</v>
      </c>
      <c r="F35" s="22">
        <v>6800</v>
      </c>
      <c r="G35" s="22">
        <v>6100</v>
      </c>
      <c r="H35" s="10">
        <v>1</v>
      </c>
      <c r="I35" s="23" t="s">
        <v>82</v>
      </c>
      <c r="J35" s="9">
        <f t="shared" si="0"/>
        <v>5950</v>
      </c>
      <c r="K35" s="11">
        <f t="shared" si="1"/>
        <v>5950</v>
      </c>
    </row>
    <row r="36" spans="2:15" s="12" customFormat="1" ht="33.75" x14ac:dyDescent="0.2">
      <c r="B36" s="7" t="s">
        <v>65</v>
      </c>
      <c r="C36" s="28" t="s">
        <v>75</v>
      </c>
      <c r="D36" s="8" t="s">
        <v>20</v>
      </c>
      <c r="E36" s="22">
        <v>32300</v>
      </c>
      <c r="F36" s="22">
        <v>37000</v>
      </c>
      <c r="G36" s="22">
        <v>33000</v>
      </c>
      <c r="H36" s="10">
        <v>1</v>
      </c>
      <c r="I36" s="23" t="s">
        <v>82</v>
      </c>
      <c r="J36" s="9">
        <f t="shared" si="0"/>
        <v>32300</v>
      </c>
      <c r="K36" s="11">
        <f t="shared" si="1"/>
        <v>32300</v>
      </c>
    </row>
    <row r="37" spans="2:15" s="12" customFormat="1" ht="22.5" x14ac:dyDescent="0.2">
      <c r="B37" s="7" t="s">
        <v>66</v>
      </c>
      <c r="C37" s="28" t="s">
        <v>76</v>
      </c>
      <c r="D37" s="8" t="s">
        <v>20</v>
      </c>
      <c r="E37" s="22">
        <v>4300</v>
      </c>
      <c r="F37" s="22">
        <v>5200</v>
      </c>
      <c r="G37" s="22">
        <v>4550</v>
      </c>
      <c r="H37" s="10">
        <v>1</v>
      </c>
      <c r="I37" s="23" t="s">
        <v>82</v>
      </c>
      <c r="J37" s="9">
        <f t="shared" si="0"/>
        <v>4300</v>
      </c>
      <c r="K37" s="11">
        <f t="shared" si="1"/>
        <v>4300</v>
      </c>
    </row>
    <row r="38" spans="2:15" s="12" customFormat="1" ht="22.5" x14ac:dyDescent="0.2">
      <c r="B38" s="7" t="s">
        <v>67</v>
      </c>
      <c r="C38" s="28" t="s">
        <v>77</v>
      </c>
      <c r="D38" s="8" t="s">
        <v>20</v>
      </c>
      <c r="E38" s="22">
        <v>4400</v>
      </c>
      <c r="F38" s="22">
        <v>5300</v>
      </c>
      <c r="G38" s="22">
        <v>4700</v>
      </c>
      <c r="H38" s="10">
        <v>1</v>
      </c>
      <c r="I38" s="23" t="s">
        <v>82</v>
      </c>
      <c r="J38" s="9">
        <f t="shared" si="0"/>
        <v>4400</v>
      </c>
      <c r="K38" s="11">
        <f t="shared" si="1"/>
        <v>4400</v>
      </c>
    </row>
    <row r="39" spans="2:15" s="12" customFormat="1" x14ac:dyDescent="0.2">
      <c r="B39" s="7" t="s">
        <v>78</v>
      </c>
      <c r="C39" s="28" t="s">
        <v>80</v>
      </c>
      <c r="D39" s="8" t="s">
        <v>20</v>
      </c>
      <c r="E39" s="22">
        <v>3970</v>
      </c>
      <c r="F39" s="22">
        <v>4600</v>
      </c>
      <c r="G39" s="22">
        <v>4100</v>
      </c>
      <c r="H39" s="10">
        <v>1</v>
      </c>
      <c r="I39" s="23" t="s">
        <v>89</v>
      </c>
      <c r="J39" s="9">
        <f t="shared" si="0"/>
        <v>3970</v>
      </c>
      <c r="K39" s="11">
        <f t="shared" si="1"/>
        <v>3970</v>
      </c>
    </row>
    <row r="40" spans="2:15" s="12" customFormat="1" ht="22.5" x14ac:dyDescent="0.2">
      <c r="B40" s="7" t="s">
        <v>79</v>
      </c>
      <c r="C40" s="28" t="s">
        <v>81</v>
      </c>
      <c r="D40" s="8" t="s">
        <v>20</v>
      </c>
      <c r="E40" s="22">
        <v>12800</v>
      </c>
      <c r="F40" s="22">
        <v>13300</v>
      </c>
      <c r="G40" s="22">
        <v>13000</v>
      </c>
      <c r="H40" s="10">
        <v>1</v>
      </c>
      <c r="I40" s="23" t="s">
        <v>89</v>
      </c>
      <c r="J40" s="9">
        <f t="shared" si="0"/>
        <v>12800</v>
      </c>
      <c r="K40" s="11">
        <f t="shared" si="1"/>
        <v>12800</v>
      </c>
    </row>
    <row r="41" spans="2:15" s="12" customFormat="1" ht="18" customHeight="1" x14ac:dyDescent="0.2">
      <c r="B41" s="31" t="s">
        <v>14</v>
      </c>
      <c r="C41" s="32"/>
      <c r="D41" s="32"/>
      <c r="E41" s="32"/>
      <c r="F41" s="32"/>
      <c r="G41" s="32"/>
      <c r="H41" s="32"/>
      <c r="I41" s="32"/>
      <c r="J41" s="33"/>
      <c r="K41" s="25">
        <f>SUM(K9:K40)</f>
        <v>679500</v>
      </c>
      <c r="O41" s="18"/>
    </row>
    <row r="42" spans="2:15" s="12" customFormat="1" ht="13.5" customHeight="1" x14ac:dyDescent="0.2">
      <c r="B42" s="36" t="s">
        <v>15</v>
      </c>
      <c r="C42" s="37"/>
      <c r="D42" s="37"/>
      <c r="E42" s="37"/>
      <c r="F42" s="37"/>
      <c r="G42" s="37"/>
      <c r="H42" s="37"/>
      <c r="I42" s="37"/>
      <c r="J42" s="37"/>
      <c r="K42" s="26">
        <v>200000</v>
      </c>
    </row>
    <row r="43" spans="2:15" s="24" customFormat="1" ht="13.5" customHeight="1" x14ac:dyDescent="0.2">
      <c r="B43" s="39" t="s">
        <v>84</v>
      </c>
      <c r="C43" s="39"/>
      <c r="D43" s="39"/>
      <c r="E43" s="39"/>
      <c r="F43" s="39"/>
      <c r="G43" s="39"/>
      <c r="H43" s="39"/>
      <c r="I43" s="39"/>
      <c r="J43" s="39"/>
      <c r="K43" s="39"/>
    </row>
    <row r="44" spans="2:15" s="24" customFormat="1" ht="17.25" customHeight="1" x14ac:dyDescent="0.2">
      <c r="B44" s="38" t="s">
        <v>85</v>
      </c>
      <c r="C44" s="39"/>
      <c r="D44" s="39"/>
      <c r="E44" s="39"/>
      <c r="F44" s="39"/>
      <c r="G44" s="39"/>
      <c r="H44" s="39"/>
      <c r="I44" s="39"/>
      <c r="J44" s="39"/>
      <c r="K44" s="39"/>
    </row>
    <row r="45" spans="2:15" s="13" customFormat="1" ht="17.25" customHeight="1" x14ac:dyDescent="0.2">
      <c r="B45" s="34" t="s">
        <v>6</v>
      </c>
      <c r="C45" s="34"/>
      <c r="D45" s="34"/>
      <c r="E45" s="34"/>
      <c r="F45" s="34"/>
      <c r="G45" s="34"/>
      <c r="H45" s="34"/>
      <c r="I45" s="34"/>
      <c r="J45" s="34"/>
      <c r="K45" s="34"/>
      <c r="L45" s="34"/>
      <c r="M45" s="34"/>
      <c r="N45" s="34"/>
      <c r="O45" s="34"/>
    </row>
    <row r="46" spans="2:15" s="13" customFormat="1" ht="27" customHeight="1" x14ac:dyDescent="0.2">
      <c r="B46" s="34" t="s">
        <v>7</v>
      </c>
      <c r="C46" s="34"/>
      <c r="D46" s="34"/>
      <c r="E46" s="34"/>
      <c r="F46" s="34"/>
      <c r="G46" s="34"/>
      <c r="H46" s="34"/>
      <c r="I46" s="34"/>
      <c r="J46" s="34"/>
      <c r="K46" s="34"/>
      <c r="L46" s="34"/>
      <c r="M46" s="34"/>
      <c r="N46" s="34"/>
      <c r="O46" s="34"/>
    </row>
    <row r="47" spans="2:15" s="13" customFormat="1" ht="12" x14ac:dyDescent="0.2">
      <c r="B47" s="35"/>
      <c r="C47" s="35"/>
      <c r="D47" s="35"/>
      <c r="E47" s="35"/>
      <c r="F47" s="35"/>
      <c r="G47" s="35"/>
      <c r="J47" s="14"/>
    </row>
    <row r="48" spans="2:15" s="13" customFormat="1" ht="12" x14ac:dyDescent="0.2">
      <c r="B48" s="15"/>
      <c r="C48" s="16"/>
      <c r="D48" s="16"/>
      <c r="E48" s="15"/>
      <c r="J48" s="14"/>
    </row>
    <row r="49" spans="2:10" s="13" customFormat="1" ht="12" x14ac:dyDescent="0.2">
      <c r="B49" s="15" t="s">
        <v>9</v>
      </c>
      <c r="C49" s="16"/>
      <c r="D49" s="16"/>
      <c r="E49" s="15"/>
      <c r="J49" s="14"/>
    </row>
    <row r="50" spans="2:10" s="13" customFormat="1" ht="12" x14ac:dyDescent="0.2">
      <c r="C50" s="16"/>
      <c r="D50" s="16"/>
      <c r="J50" s="14"/>
    </row>
    <row r="51" spans="2:10" s="13" customFormat="1" ht="12" x14ac:dyDescent="0.2">
      <c r="B51" s="15"/>
      <c r="C51" s="16"/>
      <c r="D51" s="16"/>
      <c r="E51" s="15"/>
      <c r="J51" s="14"/>
    </row>
    <row r="52" spans="2:10" s="13" customFormat="1" ht="12" x14ac:dyDescent="0.2">
      <c r="B52" s="15" t="s">
        <v>9</v>
      </c>
      <c r="C52" s="16"/>
      <c r="D52" s="16"/>
      <c r="E52" s="15"/>
      <c r="J52" s="14"/>
    </row>
    <row r="53" spans="2:10" s="12" customFormat="1" ht="13.5" customHeight="1" x14ac:dyDescent="0.2">
      <c r="C53" s="17"/>
      <c r="D53" s="17"/>
      <c r="J53" s="18"/>
    </row>
    <row r="54" spans="2:10" s="13" customFormat="1" ht="12" x14ac:dyDescent="0.2">
      <c r="B54" s="15"/>
      <c r="C54" s="16"/>
      <c r="D54" s="16"/>
      <c r="E54" s="15"/>
      <c r="J54" s="14"/>
    </row>
    <row r="55" spans="2:10" s="13" customFormat="1" ht="12" x14ac:dyDescent="0.2">
      <c r="B55" s="15"/>
      <c r="C55" s="16"/>
      <c r="D55" s="16"/>
      <c r="E55" s="15"/>
      <c r="J55" s="14"/>
    </row>
    <row r="56" spans="2:10" s="12" customFormat="1" ht="25.5" customHeight="1" x14ac:dyDescent="0.2">
      <c r="C56" s="17"/>
      <c r="D56" s="17"/>
      <c r="J56" s="18"/>
    </row>
    <row r="57" spans="2:10" s="12" customFormat="1" ht="25.5" customHeight="1" x14ac:dyDescent="0.2">
      <c r="C57" s="17"/>
      <c r="D57" s="17"/>
      <c r="J57" s="18"/>
    </row>
    <row r="58" spans="2:10" s="12" customFormat="1" ht="25.5" customHeight="1" x14ac:dyDescent="0.2">
      <c r="C58" s="17"/>
      <c r="D58" s="17"/>
      <c r="J58" s="18"/>
    </row>
    <row r="59" spans="2:10" s="12" customFormat="1" ht="3" customHeight="1" x14ac:dyDescent="0.2">
      <c r="C59" s="17"/>
      <c r="D59" s="17"/>
      <c r="J59" s="18"/>
    </row>
    <row r="60" spans="2:10" s="12" customFormat="1" x14ac:dyDescent="0.2">
      <c r="C60" s="17"/>
      <c r="D60" s="17"/>
      <c r="J60" s="18"/>
    </row>
    <row r="61" spans="2:10" s="12" customFormat="1" x14ac:dyDescent="0.2">
      <c r="C61" s="17"/>
      <c r="D61" s="17"/>
      <c r="J61" s="18"/>
    </row>
    <row r="62" spans="2:10" s="12" customFormat="1" x14ac:dyDescent="0.2">
      <c r="C62" s="17"/>
      <c r="D62" s="17"/>
      <c r="J62" s="18"/>
    </row>
    <row r="63" spans="2:10" s="12" customFormat="1" x14ac:dyDescent="0.2">
      <c r="C63" s="17"/>
      <c r="D63" s="17"/>
      <c r="J63" s="18"/>
    </row>
    <row r="64" spans="2:10" s="12" customFormat="1" x14ac:dyDescent="0.2">
      <c r="C64" s="17"/>
      <c r="D64" s="17"/>
      <c r="J64" s="18"/>
    </row>
    <row r="65" spans="3:10" s="12" customFormat="1" x14ac:dyDescent="0.2">
      <c r="C65" s="17"/>
      <c r="D65" s="17"/>
      <c r="J65" s="18"/>
    </row>
    <row r="66" spans="3:10" s="12" customFormat="1" x14ac:dyDescent="0.2">
      <c r="C66" s="17"/>
      <c r="D66" s="17"/>
      <c r="J66" s="18"/>
    </row>
    <row r="67" spans="3:10" s="12" customFormat="1" x14ac:dyDescent="0.2">
      <c r="C67" s="17"/>
      <c r="D67" s="17"/>
      <c r="J67" s="18"/>
    </row>
    <row r="68" spans="3:10" s="12" customFormat="1" x14ac:dyDescent="0.2">
      <c r="C68" s="17"/>
      <c r="D68" s="17"/>
      <c r="J68" s="18"/>
    </row>
    <row r="69" spans="3:10" s="12" customFormat="1" x14ac:dyDescent="0.2">
      <c r="C69" s="17"/>
      <c r="D69" s="17"/>
      <c r="J69" s="18"/>
    </row>
    <row r="70" spans="3:10" s="12" customFormat="1" x14ac:dyDescent="0.2">
      <c r="C70" s="17"/>
      <c r="D70" s="17"/>
      <c r="J70" s="18"/>
    </row>
    <row r="71" spans="3:10" s="12" customFormat="1" x14ac:dyDescent="0.2">
      <c r="C71" s="17"/>
      <c r="D71" s="17"/>
      <c r="J71" s="18"/>
    </row>
    <row r="72" spans="3:10" s="12" customFormat="1" x14ac:dyDescent="0.2">
      <c r="C72" s="17"/>
      <c r="D72" s="17"/>
      <c r="J72" s="18"/>
    </row>
    <row r="73" spans="3:10" s="12" customFormat="1" x14ac:dyDescent="0.2">
      <c r="C73" s="17"/>
      <c r="D73" s="17"/>
      <c r="J73" s="18"/>
    </row>
    <row r="74" spans="3:10" s="12" customFormat="1" x14ac:dyDescent="0.2">
      <c r="C74" s="17"/>
      <c r="D74" s="17"/>
      <c r="J74" s="18"/>
    </row>
    <row r="75" spans="3:10" s="12" customFormat="1" x14ac:dyDescent="0.2">
      <c r="C75" s="17"/>
      <c r="D75" s="17"/>
      <c r="J75" s="18"/>
    </row>
    <row r="76" spans="3:10" s="12" customFormat="1" x14ac:dyDescent="0.2">
      <c r="C76" s="17"/>
      <c r="D76" s="17"/>
      <c r="J76" s="18"/>
    </row>
    <row r="77" spans="3:10" s="12" customFormat="1" x14ac:dyDescent="0.2">
      <c r="C77" s="17"/>
      <c r="D77" s="17"/>
      <c r="J77" s="18"/>
    </row>
    <row r="78" spans="3:10" s="12" customFormat="1" x14ac:dyDescent="0.2">
      <c r="C78" s="17"/>
      <c r="D78" s="17"/>
      <c r="J78" s="18"/>
    </row>
    <row r="79" spans="3:10" s="12" customFormat="1" x14ac:dyDescent="0.2">
      <c r="C79" s="17"/>
      <c r="D79" s="17"/>
      <c r="J79" s="18"/>
    </row>
    <row r="80" spans="3:10" s="12" customFormat="1" x14ac:dyDescent="0.2">
      <c r="C80" s="17"/>
      <c r="D80" s="17"/>
      <c r="J80" s="18"/>
    </row>
    <row r="81" spans="3:10" s="12" customFormat="1" x14ac:dyDescent="0.2">
      <c r="C81" s="17"/>
      <c r="D81" s="17"/>
      <c r="J81" s="18"/>
    </row>
    <row r="82" spans="3:10" s="12" customFormat="1" x14ac:dyDescent="0.2">
      <c r="C82" s="17"/>
      <c r="D82" s="17"/>
      <c r="J82" s="18"/>
    </row>
    <row r="83" spans="3:10" s="12" customFormat="1" x14ac:dyDescent="0.2">
      <c r="C83" s="17"/>
      <c r="D83" s="17"/>
      <c r="J83" s="18"/>
    </row>
    <row r="84" spans="3:10" s="12" customFormat="1" x14ac:dyDescent="0.2">
      <c r="C84" s="17"/>
      <c r="D84" s="17"/>
      <c r="J84" s="18"/>
    </row>
    <row r="85" spans="3:10" s="12" customFormat="1" x14ac:dyDescent="0.2">
      <c r="C85" s="17"/>
      <c r="D85" s="17"/>
      <c r="J85" s="18"/>
    </row>
    <row r="86" spans="3:10" s="12" customFormat="1" x14ac:dyDescent="0.2">
      <c r="C86" s="17"/>
      <c r="D86" s="17"/>
      <c r="J86" s="18"/>
    </row>
    <row r="87" spans="3:10" s="12" customFormat="1" x14ac:dyDescent="0.2">
      <c r="C87" s="17"/>
      <c r="D87" s="17"/>
      <c r="J87" s="18"/>
    </row>
    <row r="88" spans="3:10" s="12" customFormat="1" x14ac:dyDescent="0.2">
      <c r="C88" s="17"/>
      <c r="D88" s="17"/>
      <c r="J88" s="18"/>
    </row>
    <row r="89" spans="3:10" s="12" customFormat="1" x14ac:dyDescent="0.2">
      <c r="C89" s="17"/>
      <c r="D89" s="17"/>
      <c r="J89" s="18"/>
    </row>
    <row r="90" spans="3:10" s="12" customFormat="1" x14ac:dyDescent="0.2">
      <c r="C90" s="17"/>
      <c r="D90" s="17"/>
      <c r="J90" s="18"/>
    </row>
    <row r="91" spans="3:10" s="12" customFormat="1" x14ac:dyDescent="0.2">
      <c r="C91" s="17"/>
      <c r="D91" s="17"/>
      <c r="J91" s="18"/>
    </row>
    <row r="92" spans="3:10" s="12" customFormat="1" x14ac:dyDescent="0.2">
      <c r="C92" s="17"/>
      <c r="D92" s="17"/>
      <c r="J92" s="18"/>
    </row>
    <row r="93" spans="3:10" s="12" customFormat="1" x14ac:dyDescent="0.2">
      <c r="C93" s="17"/>
      <c r="D93" s="17"/>
      <c r="J93" s="18"/>
    </row>
    <row r="94" spans="3:10" s="12" customFormat="1" x14ac:dyDescent="0.2">
      <c r="C94" s="17"/>
      <c r="D94" s="17"/>
      <c r="J94" s="18"/>
    </row>
    <row r="95" spans="3:10" s="12" customFormat="1" x14ac:dyDescent="0.2">
      <c r="C95" s="17"/>
      <c r="D95" s="17"/>
      <c r="J95" s="18"/>
    </row>
    <row r="96" spans="3:10" s="12" customFormat="1" x14ac:dyDescent="0.2">
      <c r="C96" s="17"/>
      <c r="D96" s="17"/>
      <c r="J96" s="18"/>
    </row>
    <row r="97" spans="3:10" s="12" customFormat="1" x14ac:dyDescent="0.2">
      <c r="C97" s="17"/>
      <c r="D97" s="17"/>
      <c r="J97" s="18"/>
    </row>
    <row r="98" spans="3:10" s="12" customFormat="1" x14ac:dyDescent="0.2">
      <c r="C98" s="17"/>
      <c r="D98" s="17"/>
      <c r="J98" s="18"/>
    </row>
    <row r="99" spans="3:10" s="12" customFormat="1" x14ac:dyDescent="0.2">
      <c r="C99" s="17"/>
      <c r="D99" s="17"/>
      <c r="J99" s="18"/>
    </row>
    <row r="100" spans="3:10" s="12" customFormat="1" x14ac:dyDescent="0.2">
      <c r="C100" s="17"/>
      <c r="D100" s="17"/>
      <c r="J100" s="18"/>
    </row>
    <row r="101" spans="3:10" s="12" customFormat="1" x14ac:dyDescent="0.2">
      <c r="C101" s="17"/>
      <c r="D101" s="17"/>
      <c r="J101" s="18"/>
    </row>
    <row r="102" spans="3:10" s="12" customFormat="1" x14ac:dyDescent="0.2">
      <c r="C102" s="17"/>
      <c r="D102" s="17"/>
      <c r="J102" s="18"/>
    </row>
    <row r="103" spans="3:10" s="12" customFormat="1" x14ac:dyDescent="0.2">
      <c r="C103" s="17"/>
      <c r="D103" s="17"/>
      <c r="J103" s="18"/>
    </row>
    <row r="104" spans="3:10" s="12" customFormat="1" x14ac:dyDescent="0.2">
      <c r="C104" s="17"/>
      <c r="D104" s="17"/>
      <c r="J104" s="18"/>
    </row>
    <row r="105" spans="3:10" s="12" customFormat="1" x14ac:dyDescent="0.2">
      <c r="C105" s="17"/>
      <c r="D105" s="17"/>
      <c r="J105" s="18"/>
    </row>
    <row r="106" spans="3:10" s="12" customFormat="1" x14ac:dyDescent="0.2">
      <c r="C106" s="17"/>
      <c r="D106" s="17"/>
      <c r="J106" s="18"/>
    </row>
    <row r="107" spans="3:10" s="12" customFormat="1" x14ac:dyDescent="0.2">
      <c r="C107" s="17"/>
      <c r="D107" s="17"/>
      <c r="J107" s="18"/>
    </row>
    <row r="108" spans="3:10" s="12" customFormat="1" x14ac:dyDescent="0.2">
      <c r="C108" s="17"/>
      <c r="D108" s="17"/>
      <c r="J108" s="18"/>
    </row>
    <row r="109" spans="3:10" s="12" customFormat="1" x14ac:dyDescent="0.2">
      <c r="C109" s="17"/>
      <c r="D109" s="17"/>
      <c r="J109" s="18"/>
    </row>
    <row r="110" spans="3:10" s="12" customFormat="1" x14ac:dyDescent="0.2">
      <c r="C110" s="17"/>
      <c r="D110" s="17"/>
      <c r="J110" s="18"/>
    </row>
    <row r="111" spans="3:10" s="12" customFormat="1" x14ac:dyDescent="0.2">
      <c r="C111" s="17"/>
      <c r="D111" s="17"/>
      <c r="J111" s="18"/>
    </row>
    <row r="112" spans="3:10" s="12" customFormat="1" x14ac:dyDescent="0.2">
      <c r="C112" s="17"/>
      <c r="D112" s="17"/>
      <c r="J112" s="18"/>
    </row>
    <row r="113" spans="3:10" s="12" customFormat="1" x14ac:dyDescent="0.2">
      <c r="C113" s="17"/>
      <c r="D113" s="17"/>
      <c r="J113" s="18"/>
    </row>
    <row r="114" spans="3:10" s="12" customFormat="1" x14ac:dyDescent="0.2">
      <c r="C114" s="17"/>
      <c r="D114" s="17"/>
      <c r="J114" s="18"/>
    </row>
    <row r="115" spans="3:10" s="12" customFormat="1" x14ac:dyDescent="0.2">
      <c r="C115" s="17"/>
      <c r="D115" s="17"/>
      <c r="J115" s="18"/>
    </row>
    <row r="116" spans="3:10" s="12" customFormat="1" x14ac:dyDescent="0.2">
      <c r="C116" s="17"/>
      <c r="D116" s="17"/>
      <c r="J116" s="18"/>
    </row>
    <row r="117" spans="3:10" s="12" customFormat="1" x14ac:dyDescent="0.2">
      <c r="C117" s="17"/>
      <c r="D117" s="17"/>
      <c r="J117" s="18"/>
    </row>
    <row r="118" spans="3:10" s="12" customFormat="1" x14ac:dyDescent="0.2">
      <c r="C118" s="17"/>
      <c r="D118" s="17"/>
      <c r="J118" s="18"/>
    </row>
    <row r="119" spans="3:10" s="12" customFormat="1" x14ac:dyDescent="0.2">
      <c r="C119" s="17"/>
      <c r="D119" s="17"/>
      <c r="J119" s="18"/>
    </row>
    <row r="120" spans="3:10" s="12" customFormat="1" x14ac:dyDescent="0.2">
      <c r="C120" s="17"/>
      <c r="D120" s="17"/>
      <c r="J120" s="18"/>
    </row>
    <row r="121" spans="3:10" s="12" customFormat="1" x14ac:dyDescent="0.2">
      <c r="C121" s="17"/>
      <c r="D121" s="17"/>
      <c r="J121" s="18"/>
    </row>
    <row r="122" spans="3:10" s="12" customFormat="1" x14ac:dyDescent="0.2">
      <c r="C122" s="17"/>
      <c r="D122" s="17"/>
      <c r="J122" s="18"/>
    </row>
    <row r="123" spans="3:10" s="12" customFormat="1" x14ac:dyDescent="0.2">
      <c r="C123" s="17"/>
      <c r="D123" s="17"/>
      <c r="J123" s="18"/>
    </row>
    <row r="124" spans="3:10" s="12" customFormat="1" x14ac:dyDescent="0.2">
      <c r="C124" s="17"/>
      <c r="D124" s="17"/>
      <c r="J124" s="18"/>
    </row>
    <row r="125" spans="3:10" s="12" customFormat="1" x14ac:dyDescent="0.2">
      <c r="C125" s="17"/>
      <c r="D125" s="17"/>
      <c r="J125" s="18"/>
    </row>
    <row r="126" spans="3:10" s="12" customFormat="1" x14ac:dyDescent="0.2">
      <c r="C126" s="17"/>
      <c r="D126" s="17"/>
      <c r="J126" s="18"/>
    </row>
    <row r="127" spans="3:10" s="12" customFormat="1" x14ac:dyDescent="0.2">
      <c r="C127" s="17"/>
      <c r="D127" s="17"/>
      <c r="J127" s="18"/>
    </row>
    <row r="128" spans="3:10" s="12" customFormat="1" x14ac:dyDescent="0.2">
      <c r="C128" s="17"/>
      <c r="D128" s="17"/>
      <c r="J128" s="18"/>
    </row>
    <row r="129" spans="3:10" s="12" customFormat="1" x14ac:dyDescent="0.2">
      <c r="C129" s="17"/>
      <c r="D129" s="17"/>
      <c r="J129" s="18"/>
    </row>
    <row r="130" spans="3:10" s="12" customFormat="1" x14ac:dyDescent="0.2">
      <c r="C130" s="17"/>
      <c r="D130" s="17"/>
      <c r="J130" s="18"/>
    </row>
    <row r="131" spans="3:10" s="12" customFormat="1" x14ac:dyDescent="0.2">
      <c r="C131" s="17"/>
      <c r="D131" s="17"/>
      <c r="J131" s="18"/>
    </row>
    <row r="132" spans="3:10" s="12" customFormat="1" x14ac:dyDescent="0.2">
      <c r="C132" s="17"/>
      <c r="D132" s="17"/>
      <c r="J132" s="18"/>
    </row>
    <row r="133" spans="3:10" s="12" customFormat="1" x14ac:dyDescent="0.2">
      <c r="C133" s="17"/>
      <c r="D133" s="17"/>
      <c r="J133" s="18"/>
    </row>
    <row r="134" spans="3:10" s="12" customFormat="1" x14ac:dyDescent="0.2">
      <c r="C134" s="17"/>
      <c r="D134" s="17"/>
      <c r="J134" s="18"/>
    </row>
    <row r="135" spans="3:10" s="12" customFormat="1" x14ac:dyDescent="0.2">
      <c r="C135" s="17"/>
      <c r="D135" s="17"/>
      <c r="J135" s="18"/>
    </row>
    <row r="136" spans="3:10" s="12" customFormat="1" x14ac:dyDescent="0.2">
      <c r="C136" s="17"/>
      <c r="D136" s="17"/>
      <c r="J136" s="18"/>
    </row>
    <row r="137" spans="3:10" s="12" customFormat="1" x14ac:dyDescent="0.2">
      <c r="C137" s="17"/>
      <c r="D137" s="17"/>
      <c r="J137" s="18"/>
    </row>
    <row r="138" spans="3:10" s="12" customFormat="1" x14ac:dyDescent="0.2">
      <c r="C138" s="17"/>
      <c r="D138" s="17"/>
      <c r="J138" s="18"/>
    </row>
    <row r="139" spans="3:10" s="12" customFormat="1" x14ac:dyDescent="0.2">
      <c r="C139" s="17"/>
      <c r="D139" s="17"/>
      <c r="J139" s="18"/>
    </row>
    <row r="140" spans="3:10" s="12" customFormat="1" x14ac:dyDescent="0.2">
      <c r="C140" s="17"/>
      <c r="D140" s="17"/>
      <c r="J140" s="18"/>
    </row>
    <row r="141" spans="3:10" s="12" customFormat="1" x14ac:dyDescent="0.2">
      <c r="C141" s="17"/>
      <c r="D141" s="17"/>
      <c r="J141" s="18"/>
    </row>
    <row r="142" spans="3:10" s="12" customFormat="1" x14ac:dyDescent="0.2">
      <c r="C142" s="17"/>
      <c r="D142" s="17"/>
      <c r="J142" s="18"/>
    </row>
    <row r="143" spans="3:10" s="12" customFormat="1" x14ac:dyDescent="0.2">
      <c r="C143" s="17"/>
      <c r="D143" s="17"/>
      <c r="J143" s="18"/>
    </row>
    <row r="144" spans="3:10" s="12" customFormat="1" x14ac:dyDescent="0.2">
      <c r="C144" s="17"/>
      <c r="D144" s="17"/>
      <c r="J144" s="18"/>
    </row>
    <row r="145" spans="3:10" s="12" customFormat="1" x14ac:dyDescent="0.2">
      <c r="C145" s="17"/>
      <c r="D145" s="17"/>
      <c r="J145" s="18"/>
    </row>
    <row r="146" spans="3:10" s="12" customFormat="1" x14ac:dyDescent="0.2">
      <c r="C146" s="17"/>
      <c r="D146" s="17"/>
      <c r="J146" s="18"/>
    </row>
    <row r="147" spans="3:10" s="12" customFormat="1" x14ac:dyDescent="0.2">
      <c r="C147" s="17"/>
      <c r="D147" s="17"/>
      <c r="J147" s="18"/>
    </row>
    <row r="148" spans="3:10" s="12" customFormat="1" x14ac:dyDescent="0.2">
      <c r="C148" s="17"/>
      <c r="D148" s="17"/>
      <c r="J148" s="18"/>
    </row>
    <row r="149" spans="3:10" s="12" customFormat="1" x14ac:dyDescent="0.2">
      <c r="C149" s="17"/>
      <c r="D149" s="17"/>
      <c r="J149" s="18"/>
    </row>
    <row r="150" spans="3:10" s="12" customFormat="1" x14ac:dyDescent="0.2">
      <c r="C150" s="17"/>
      <c r="D150" s="17"/>
      <c r="J150" s="18"/>
    </row>
    <row r="151" spans="3:10" s="12" customFormat="1" x14ac:dyDescent="0.2">
      <c r="C151" s="17"/>
      <c r="D151" s="17"/>
      <c r="J151" s="18"/>
    </row>
    <row r="152" spans="3:10" s="12" customFormat="1" x14ac:dyDescent="0.2">
      <c r="C152" s="17"/>
      <c r="D152" s="17"/>
      <c r="J152" s="18"/>
    </row>
    <row r="153" spans="3:10" s="12" customFormat="1" x14ac:dyDescent="0.2">
      <c r="C153" s="17"/>
      <c r="D153" s="17"/>
      <c r="J153" s="18"/>
    </row>
    <row r="154" spans="3:10" s="12" customFormat="1" x14ac:dyDescent="0.2">
      <c r="C154" s="17"/>
      <c r="D154" s="17"/>
      <c r="J154" s="18"/>
    </row>
    <row r="155" spans="3:10" s="12" customFormat="1" x14ac:dyDescent="0.2">
      <c r="C155" s="17"/>
      <c r="D155" s="17"/>
      <c r="J155" s="18"/>
    </row>
    <row r="156" spans="3:10" s="12" customFormat="1" x14ac:dyDescent="0.2">
      <c r="C156" s="17"/>
      <c r="D156" s="17"/>
      <c r="J156" s="18"/>
    </row>
    <row r="157" spans="3:10" s="12" customFormat="1" x14ac:dyDescent="0.2">
      <c r="C157" s="17"/>
      <c r="D157" s="17"/>
      <c r="J157" s="18"/>
    </row>
    <row r="158" spans="3:10" s="12" customFormat="1" x14ac:dyDescent="0.2">
      <c r="C158" s="17"/>
      <c r="D158" s="17"/>
      <c r="J158" s="18"/>
    </row>
    <row r="159" spans="3:10" s="12" customFormat="1" x14ac:dyDescent="0.2">
      <c r="C159" s="17"/>
      <c r="D159" s="17"/>
      <c r="J159" s="18"/>
    </row>
    <row r="160" spans="3:10" s="12" customFormat="1" x14ac:dyDescent="0.2">
      <c r="C160" s="17"/>
      <c r="D160" s="17"/>
      <c r="J160" s="18"/>
    </row>
    <row r="161" spans="3:10" s="12" customFormat="1" x14ac:dyDescent="0.2">
      <c r="C161" s="17"/>
      <c r="D161" s="17"/>
      <c r="J161" s="18"/>
    </row>
    <row r="162" spans="3:10" s="12" customFormat="1" x14ac:dyDescent="0.2">
      <c r="C162" s="17"/>
      <c r="D162" s="17"/>
      <c r="J162" s="18"/>
    </row>
    <row r="163" spans="3:10" s="12" customFormat="1" x14ac:dyDescent="0.2">
      <c r="C163" s="17"/>
      <c r="D163" s="17"/>
      <c r="J163" s="18"/>
    </row>
    <row r="164" spans="3:10" s="12" customFormat="1" x14ac:dyDescent="0.2">
      <c r="C164" s="17"/>
      <c r="D164" s="17"/>
      <c r="J164" s="18"/>
    </row>
    <row r="165" spans="3:10" s="12" customFormat="1" x14ac:dyDescent="0.2">
      <c r="C165" s="17"/>
      <c r="D165" s="17"/>
      <c r="J165" s="18"/>
    </row>
    <row r="166" spans="3:10" s="12" customFormat="1" x14ac:dyDescent="0.2">
      <c r="C166" s="17"/>
      <c r="D166" s="17"/>
      <c r="J166" s="18"/>
    </row>
    <row r="167" spans="3:10" s="12" customFormat="1" x14ac:dyDescent="0.2">
      <c r="C167" s="17"/>
      <c r="D167" s="17"/>
      <c r="J167" s="18"/>
    </row>
    <row r="168" spans="3:10" s="12" customFormat="1" x14ac:dyDescent="0.2">
      <c r="C168" s="17"/>
      <c r="D168" s="17"/>
      <c r="J168" s="18"/>
    </row>
    <row r="169" spans="3:10" s="12" customFormat="1" x14ac:dyDescent="0.2">
      <c r="C169" s="17"/>
      <c r="D169" s="17"/>
      <c r="J169" s="18"/>
    </row>
    <row r="170" spans="3:10" s="12" customFormat="1" x14ac:dyDescent="0.2">
      <c r="C170" s="17"/>
      <c r="D170" s="17"/>
      <c r="J170" s="18"/>
    </row>
    <row r="171" spans="3:10" s="12" customFormat="1" x14ac:dyDescent="0.2">
      <c r="C171" s="17"/>
      <c r="D171" s="17"/>
      <c r="J171" s="18"/>
    </row>
    <row r="172" spans="3:10" s="12" customFormat="1" x14ac:dyDescent="0.2">
      <c r="C172" s="17"/>
      <c r="D172" s="17"/>
      <c r="J172" s="18"/>
    </row>
    <row r="173" spans="3:10" s="12" customFormat="1" x14ac:dyDescent="0.2">
      <c r="C173" s="17"/>
      <c r="D173" s="17"/>
      <c r="J173" s="18"/>
    </row>
    <row r="174" spans="3:10" s="12" customFormat="1" x14ac:dyDescent="0.2">
      <c r="C174" s="17"/>
      <c r="D174" s="17"/>
      <c r="J174" s="18"/>
    </row>
    <row r="175" spans="3:10" s="12" customFormat="1" x14ac:dyDescent="0.2">
      <c r="C175" s="17"/>
      <c r="D175" s="17"/>
      <c r="J175" s="18"/>
    </row>
    <row r="176" spans="3:10" s="12" customFormat="1" x14ac:dyDescent="0.2">
      <c r="C176" s="17"/>
      <c r="D176" s="17"/>
      <c r="J176" s="18"/>
    </row>
    <row r="177" spans="3:10" s="12" customFormat="1" x14ac:dyDescent="0.2">
      <c r="C177" s="17"/>
      <c r="D177" s="17"/>
      <c r="J177" s="18"/>
    </row>
    <row r="178" spans="3:10" s="12" customFormat="1" x14ac:dyDescent="0.2">
      <c r="C178" s="17"/>
      <c r="D178" s="17"/>
      <c r="J178" s="18"/>
    </row>
    <row r="179" spans="3:10" s="12" customFormat="1" x14ac:dyDescent="0.2">
      <c r="C179" s="17"/>
      <c r="D179" s="17"/>
      <c r="J179" s="18"/>
    </row>
    <row r="180" spans="3:10" s="12" customFormat="1" x14ac:dyDescent="0.2">
      <c r="C180" s="17"/>
      <c r="D180" s="17"/>
      <c r="J180" s="18"/>
    </row>
    <row r="181" spans="3:10" s="12" customFormat="1" x14ac:dyDescent="0.2">
      <c r="C181" s="17"/>
      <c r="D181" s="17"/>
      <c r="J181" s="18"/>
    </row>
    <row r="182" spans="3:10" s="12" customFormat="1" x14ac:dyDescent="0.2">
      <c r="C182" s="17"/>
      <c r="D182" s="17"/>
      <c r="J182" s="18"/>
    </row>
    <row r="183" spans="3:10" s="12" customFormat="1" x14ac:dyDescent="0.2">
      <c r="C183" s="17"/>
      <c r="D183" s="17"/>
      <c r="J183" s="18"/>
    </row>
    <row r="184" spans="3:10" s="12" customFormat="1" x14ac:dyDescent="0.2">
      <c r="C184" s="17"/>
      <c r="D184" s="17"/>
      <c r="J184" s="18"/>
    </row>
    <row r="185" spans="3:10" s="12" customFormat="1" x14ac:dyDescent="0.2">
      <c r="C185" s="17"/>
      <c r="D185" s="17"/>
      <c r="J185" s="18"/>
    </row>
    <row r="186" spans="3:10" s="12" customFormat="1" x14ac:dyDescent="0.2">
      <c r="C186" s="17"/>
      <c r="D186" s="17"/>
      <c r="J186" s="18"/>
    </row>
    <row r="187" spans="3:10" s="12" customFormat="1" x14ac:dyDescent="0.2">
      <c r="C187" s="17"/>
      <c r="D187" s="17"/>
      <c r="J187" s="18"/>
    </row>
    <row r="188" spans="3:10" s="12" customFormat="1" x14ac:dyDescent="0.2">
      <c r="C188" s="17"/>
      <c r="D188" s="17"/>
      <c r="J188" s="18"/>
    </row>
    <row r="189" spans="3:10" s="12" customFormat="1" x14ac:dyDescent="0.2">
      <c r="C189" s="17"/>
      <c r="D189" s="17"/>
      <c r="J189" s="18"/>
    </row>
    <row r="190" spans="3:10" s="12" customFormat="1" x14ac:dyDescent="0.2">
      <c r="C190" s="17"/>
      <c r="D190" s="17"/>
      <c r="J190" s="18"/>
    </row>
    <row r="191" spans="3:10" s="12" customFormat="1" x14ac:dyDescent="0.2">
      <c r="C191" s="17"/>
      <c r="D191" s="17"/>
      <c r="J191" s="18"/>
    </row>
    <row r="192" spans="3:10" s="12" customFormat="1" x14ac:dyDescent="0.2">
      <c r="C192" s="17"/>
      <c r="D192" s="17"/>
      <c r="J192" s="18"/>
    </row>
    <row r="193" spans="3:10" s="12" customFormat="1" x14ac:dyDescent="0.2">
      <c r="C193" s="17"/>
      <c r="D193" s="17"/>
      <c r="J193" s="18"/>
    </row>
    <row r="194" spans="3:10" s="12" customFormat="1" x14ac:dyDescent="0.2">
      <c r="C194" s="17"/>
      <c r="D194" s="17"/>
      <c r="J194" s="18"/>
    </row>
    <row r="195" spans="3:10" s="12" customFormat="1" x14ac:dyDescent="0.2">
      <c r="C195" s="17"/>
      <c r="D195" s="17"/>
      <c r="J195" s="18"/>
    </row>
    <row r="196" spans="3:10" s="12" customFormat="1" x14ac:dyDescent="0.2">
      <c r="C196" s="17"/>
      <c r="D196" s="17"/>
      <c r="J196" s="18"/>
    </row>
    <row r="197" spans="3:10" s="12" customFormat="1" x14ac:dyDescent="0.2">
      <c r="C197" s="17"/>
      <c r="D197" s="17"/>
      <c r="J197" s="18"/>
    </row>
    <row r="198" spans="3:10" s="12" customFormat="1" x14ac:dyDescent="0.2">
      <c r="C198" s="17"/>
      <c r="D198" s="17"/>
      <c r="J198" s="18"/>
    </row>
    <row r="199" spans="3:10" s="12" customFormat="1" x14ac:dyDescent="0.2">
      <c r="C199" s="17"/>
      <c r="D199" s="17"/>
      <c r="J199" s="18"/>
    </row>
    <row r="200" spans="3:10" s="12" customFormat="1" x14ac:dyDescent="0.2">
      <c r="C200" s="17"/>
      <c r="D200" s="17"/>
      <c r="J200" s="18"/>
    </row>
    <row r="201" spans="3:10" s="12" customFormat="1" x14ac:dyDescent="0.2">
      <c r="C201" s="17"/>
      <c r="D201" s="17"/>
      <c r="J201" s="18"/>
    </row>
    <row r="202" spans="3:10" s="12" customFormat="1" x14ac:dyDescent="0.2">
      <c r="C202" s="17"/>
      <c r="D202" s="17"/>
      <c r="J202" s="18"/>
    </row>
    <row r="203" spans="3:10" s="12" customFormat="1" x14ac:dyDescent="0.2">
      <c r="C203" s="17"/>
      <c r="D203" s="17"/>
      <c r="J203" s="18"/>
    </row>
    <row r="204" spans="3:10" s="12" customFormat="1" x14ac:dyDescent="0.2">
      <c r="C204" s="17"/>
      <c r="D204" s="17"/>
      <c r="J204" s="18"/>
    </row>
    <row r="205" spans="3:10" s="12" customFormat="1" x14ac:dyDescent="0.2">
      <c r="C205" s="17"/>
      <c r="D205" s="17"/>
      <c r="J205" s="18"/>
    </row>
    <row r="206" spans="3:10" s="12" customFormat="1" x14ac:dyDescent="0.2">
      <c r="C206" s="17"/>
      <c r="D206" s="17"/>
      <c r="J206" s="18"/>
    </row>
    <row r="207" spans="3:10" s="12" customFormat="1" x14ac:dyDescent="0.2">
      <c r="C207" s="17"/>
      <c r="D207" s="17"/>
      <c r="J207" s="18"/>
    </row>
    <row r="208" spans="3:10" s="12" customFormat="1" x14ac:dyDescent="0.2">
      <c r="C208" s="17"/>
      <c r="D208" s="17"/>
      <c r="J208" s="18"/>
    </row>
    <row r="209" spans="3:10" s="12" customFormat="1" x14ac:dyDescent="0.2">
      <c r="C209" s="17"/>
      <c r="D209" s="17"/>
      <c r="J209" s="18"/>
    </row>
    <row r="210" spans="3:10" s="12" customFormat="1" x14ac:dyDescent="0.2">
      <c r="C210" s="17"/>
      <c r="D210" s="17"/>
      <c r="J210" s="18"/>
    </row>
    <row r="211" spans="3:10" s="12" customFormat="1" x14ac:dyDescent="0.2">
      <c r="C211" s="17"/>
      <c r="D211" s="17"/>
      <c r="J211" s="18"/>
    </row>
    <row r="212" spans="3:10" s="12" customFormat="1" x14ac:dyDescent="0.2">
      <c r="C212" s="17"/>
      <c r="D212" s="17"/>
      <c r="J212" s="18"/>
    </row>
    <row r="213" spans="3:10" s="12" customFormat="1" x14ac:dyDescent="0.2">
      <c r="C213" s="17"/>
      <c r="D213" s="17"/>
      <c r="J213" s="18"/>
    </row>
    <row r="214" spans="3:10" s="12" customFormat="1" x14ac:dyDescent="0.2">
      <c r="C214" s="17"/>
      <c r="D214" s="17"/>
      <c r="J214" s="18"/>
    </row>
    <row r="215" spans="3:10" s="12" customFormat="1" x14ac:dyDescent="0.2">
      <c r="C215" s="17"/>
      <c r="D215" s="17"/>
      <c r="J215" s="18"/>
    </row>
    <row r="216" spans="3:10" s="12" customFormat="1" x14ac:dyDescent="0.2">
      <c r="C216" s="17"/>
      <c r="D216" s="17"/>
      <c r="J216" s="18"/>
    </row>
    <row r="217" spans="3:10" s="12" customFormat="1" x14ac:dyDescent="0.2">
      <c r="C217" s="17"/>
      <c r="D217" s="17"/>
      <c r="J217" s="18"/>
    </row>
    <row r="218" spans="3:10" s="12" customFormat="1" x14ac:dyDescent="0.2">
      <c r="C218" s="17"/>
      <c r="D218" s="17"/>
      <c r="J218" s="18"/>
    </row>
    <row r="219" spans="3:10" s="12" customFormat="1" x14ac:dyDescent="0.2">
      <c r="C219" s="17"/>
      <c r="D219" s="17"/>
      <c r="J219" s="18"/>
    </row>
    <row r="220" spans="3:10" s="12" customFormat="1" x14ac:dyDescent="0.2">
      <c r="C220" s="17"/>
      <c r="D220" s="17"/>
      <c r="J220" s="18"/>
    </row>
    <row r="221" spans="3:10" s="12" customFormat="1" x14ac:dyDescent="0.2">
      <c r="C221" s="17"/>
      <c r="D221" s="17"/>
      <c r="J221" s="18"/>
    </row>
    <row r="222" spans="3:10" s="12" customFormat="1" x14ac:dyDescent="0.2">
      <c r="C222" s="17"/>
      <c r="D222" s="17"/>
      <c r="J222" s="18"/>
    </row>
    <row r="223" spans="3:10" s="12" customFormat="1" x14ac:dyDescent="0.2">
      <c r="C223" s="17"/>
      <c r="D223" s="17"/>
      <c r="J223" s="18"/>
    </row>
    <row r="224" spans="3:10" s="12" customFormat="1" x14ac:dyDescent="0.2">
      <c r="C224" s="17"/>
      <c r="D224" s="17"/>
      <c r="J224" s="18"/>
    </row>
    <row r="225" spans="3:10" s="12" customFormat="1" x14ac:dyDescent="0.2">
      <c r="C225" s="17"/>
      <c r="D225" s="17"/>
      <c r="J225" s="18"/>
    </row>
    <row r="226" spans="3:10" s="12" customFormat="1" x14ac:dyDescent="0.2">
      <c r="C226" s="17"/>
      <c r="D226" s="17"/>
      <c r="J226" s="18"/>
    </row>
    <row r="227" spans="3:10" s="12" customFormat="1" x14ac:dyDescent="0.2">
      <c r="C227" s="17"/>
      <c r="D227" s="17"/>
      <c r="J227" s="18"/>
    </row>
    <row r="228" spans="3:10" s="12" customFormat="1" x14ac:dyDescent="0.2">
      <c r="C228" s="17"/>
      <c r="D228" s="17"/>
      <c r="J228" s="18"/>
    </row>
    <row r="229" spans="3:10" s="12" customFormat="1" x14ac:dyDescent="0.2">
      <c r="C229" s="17"/>
      <c r="D229" s="17"/>
      <c r="J229" s="18"/>
    </row>
    <row r="230" spans="3:10" s="12" customFormat="1" x14ac:dyDescent="0.2">
      <c r="C230" s="17"/>
      <c r="D230" s="17"/>
      <c r="J230" s="18"/>
    </row>
    <row r="231" spans="3:10" s="12" customFormat="1" x14ac:dyDescent="0.2">
      <c r="C231" s="17"/>
      <c r="D231" s="17"/>
      <c r="J231" s="18"/>
    </row>
    <row r="232" spans="3:10" s="12" customFormat="1" x14ac:dyDescent="0.2">
      <c r="C232" s="17"/>
      <c r="D232" s="17"/>
      <c r="J232" s="18"/>
    </row>
    <row r="233" spans="3:10" s="12" customFormat="1" x14ac:dyDescent="0.2">
      <c r="C233" s="17"/>
      <c r="D233" s="17"/>
      <c r="J233" s="18"/>
    </row>
    <row r="234" spans="3:10" s="12" customFormat="1" x14ac:dyDescent="0.2">
      <c r="C234" s="17"/>
      <c r="D234" s="17"/>
      <c r="J234" s="18"/>
    </row>
    <row r="235" spans="3:10" s="12" customFormat="1" x14ac:dyDescent="0.2">
      <c r="C235" s="17"/>
      <c r="D235" s="17"/>
      <c r="J235" s="18"/>
    </row>
    <row r="236" spans="3:10" s="12" customFormat="1" x14ac:dyDescent="0.2">
      <c r="C236" s="17"/>
      <c r="D236" s="17"/>
      <c r="J236" s="18"/>
    </row>
    <row r="237" spans="3:10" s="12" customFormat="1" x14ac:dyDescent="0.2">
      <c r="C237" s="17"/>
      <c r="D237" s="17"/>
      <c r="J237" s="18"/>
    </row>
    <row r="238" spans="3:10" s="12" customFormat="1" x14ac:dyDescent="0.2">
      <c r="C238" s="17"/>
      <c r="D238" s="17"/>
      <c r="J238" s="18"/>
    </row>
    <row r="239" spans="3:10" s="12" customFormat="1" x14ac:dyDescent="0.2">
      <c r="C239" s="17"/>
      <c r="D239" s="17"/>
      <c r="J239" s="18"/>
    </row>
    <row r="240" spans="3:10" s="12" customFormat="1" x14ac:dyDescent="0.2">
      <c r="C240" s="17"/>
      <c r="D240" s="17"/>
      <c r="J240" s="18"/>
    </row>
    <row r="241" spans="3:10" s="12" customFormat="1" x14ac:dyDescent="0.2">
      <c r="C241" s="17"/>
      <c r="D241" s="17"/>
      <c r="J241" s="18"/>
    </row>
    <row r="242" spans="3:10" s="12" customFormat="1" x14ac:dyDescent="0.2">
      <c r="C242" s="17"/>
      <c r="D242" s="17"/>
      <c r="J242" s="18"/>
    </row>
    <row r="243" spans="3:10" s="12" customFormat="1" x14ac:dyDescent="0.2">
      <c r="C243" s="17"/>
      <c r="D243" s="17"/>
      <c r="J243" s="18"/>
    </row>
    <row r="244" spans="3:10" s="12" customFormat="1" x14ac:dyDescent="0.2">
      <c r="C244" s="17"/>
      <c r="D244" s="17"/>
      <c r="J244" s="18"/>
    </row>
    <row r="245" spans="3:10" s="12" customFormat="1" x14ac:dyDescent="0.2">
      <c r="C245" s="17"/>
      <c r="D245" s="17"/>
      <c r="J245" s="18"/>
    </row>
    <row r="246" spans="3:10" s="12" customFormat="1" x14ac:dyDescent="0.2">
      <c r="C246" s="17"/>
      <c r="D246" s="17"/>
      <c r="J246" s="18"/>
    </row>
    <row r="247" spans="3:10" s="12" customFormat="1" x14ac:dyDescent="0.2">
      <c r="C247" s="17"/>
      <c r="D247" s="17"/>
      <c r="J247" s="18"/>
    </row>
    <row r="248" spans="3:10" s="12" customFormat="1" x14ac:dyDescent="0.2">
      <c r="C248" s="17"/>
      <c r="D248" s="17"/>
      <c r="J248" s="18"/>
    </row>
    <row r="249" spans="3:10" s="12" customFormat="1" x14ac:dyDescent="0.2">
      <c r="C249" s="17"/>
      <c r="D249" s="17"/>
      <c r="J249" s="18"/>
    </row>
    <row r="250" spans="3:10" s="12" customFormat="1" x14ac:dyDescent="0.2">
      <c r="C250" s="17"/>
      <c r="D250" s="17"/>
      <c r="J250" s="18"/>
    </row>
    <row r="251" spans="3:10" s="12" customFormat="1" x14ac:dyDescent="0.2">
      <c r="C251" s="17"/>
      <c r="D251" s="17"/>
      <c r="J251" s="18"/>
    </row>
    <row r="252" spans="3:10" s="12" customFormat="1" x14ac:dyDescent="0.2">
      <c r="C252" s="17"/>
      <c r="D252" s="17"/>
      <c r="J252" s="18"/>
    </row>
    <row r="253" spans="3:10" s="12" customFormat="1" x14ac:dyDescent="0.2">
      <c r="C253" s="17"/>
      <c r="D253" s="17"/>
      <c r="J253" s="18"/>
    </row>
    <row r="254" spans="3:10" s="12" customFormat="1" x14ac:dyDescent="0.2">
      <c r="C254" s="17"/>
      <c r="D254" s="17"/>
      <c r="J254" s="18"/>
    </row>
    <row r="255" spans="3:10" s="12" customFormat="1" x14ac:dyDescent="0.2">
      <c r="C255" s="17"/>
      <c r="D255" s="17"/>
      <c r="J255" s="18"/>
    </row>
    <row r="256" spans="3:10" s="12" customFormat="1" x14ac:dyDescent="0.2">
      <c r="C256" s="17"/>
      <c r="D256" s="17"/>
      <c r="J256" s="18"/>
    </row>
    <row r="257" spans="3:10" s="12" customFormat="1" x14ac:dyDescent="0.2">
      <c r="C257" s="17"/>
      <c r="D257" s="17"/>
      <c r="J257" s="18"/>
    </row>
    <row r="258" spans="3:10" s="12" customFormat="1" x14ac:dyDescent="0.2">
      <c r="C258" s="17"/>
      <c r="D258" s="17"/>
      <c r="J258" s="18"/>
    </row>
    <row r="259" spans="3:10" s="12" customFormat="1" x14ac:dyDescent="0.2">
      <c r="C259" s="17"/>
      <c r="D259" s="17"/>
      <c r="J259" s="18"/>
    </row>
    <row r="260" spans="3:10" s="12" customFormat="1" x14ac:dyDescent="0.2">
      <c r="C260" s="17"/>
      <c r="D260" s="17"/>
      <c r="J260" s="18"/>
    </row>
    <row r="261" spans="3:10" s="12" customFormat="1" x14ac:dyDescent="0.2">
      <c r="C261" s="17"/>
      <c r="D261" s="17"/>
      <c r="J261" s="18"/>
    </row>
    <row r="262" spans="3:10" s="12" customFormat="1" x14ac:dyDescent="0.2">
      <c r="C262" s="17"/>
      <c r="D262" s="17"/>
      <c r="J262" s="18"/>
    </row>
    <row r="263" spans="3:10" s="12" customFormat="1" x14ac:dyDescent="0.2">
      <c r="C263" s="17"/>
      <c r="D263" s="17"/>
      <c r="J263" s="18"/>
    </row>
    <row r="264" spans="3:10" s="12" customFormat="1" x14ac:dyDescent="0.2">
      <c r="C264" s="17"/>
      <c r="D264" s="17"/>
      <c r="J264" s="18"/>
    </row>
    <row r="265" spans="3:10" s="12" customFormat="1" x14ac:dyDescent="0.2">
      <c r="C265" s="17"/>
      <c r="D265" s="17"/>
      <c r="J265" s="18"/>
    </row>
    <row r="266" spans="3:10" s="12" customFormat="1" x14ac:dyDescent="0.2">
      <c r="C266" s="17"/>
      <c r="D266" s="17"/>
      <c r="J266" s="18"/>
    </row>
    <row r="267" spans="3:10" s="12" customFormat="1" x14ac:dyDescent="0.2">
      <c r="C267" s="17"/>
      <c r="D267" s="17"/>
      <c r="J267" s="18"/>
    </row>
    <row r="268" spans="3:10" s="12" customFormat="1" x14ac:dyDescent="0.2">
      <c r="C268" s="17"/>
      <c r="D268" s="17"/>
      <c r="J268" s="18"/>
    </row>
    <row r="269" spans="3:10" s="12" customFormat="1" x14ac:dyDescent="0.2">
      <c r="C269" s="17"/>
      <c r="D269" s="17"/>
      <c r="J269" s="18"/>
    </row>
    <row r="270" spans="3:10" s="12" customFormat="1" x14ac:dyDescent="0.2">
      <c r="C270" s="17"/>
      <c r="D270" s="17"/>
      <c r="J270" s="18"/>
    </row>
    <row r="271" spans="3:10" s="12" customFormat="1" x14ac:dyDescent="0.2">
      <c r="C271" s="17"/>
      <c r="D271" s="17"/>
      <c r="J271" s="18"/>
    </row>
    <row r="272" spans="3:10" s="12" customFormat="1" x14ac:dyDescent="0.2">
      <c r="C272" s="17"/>
      <c r="D272" s="17"/>
      <c r="J272" s="18"/>
    </row>
    <row r="273" spans="3:10" s="12" customFormat="1" x14ac:dyDescent="0.2">
      <c r="C273" s="17"/>
      <c r="D273" s="17"/>
      <c r="J273" s="18"/>
    </row>
    <row r="274" spans="3:10" s="12" customFormat="1" x14ac:dyDescent="0.2">
      <c r="C274" s="17"/>
      <c r="D274" s="17"/>
      <c r="J274" s="18"/>
    </row>
    <row r="275" spans="3:10" s="12" customFormat="1" x14ac:dyDescent="0.2">
      <c r="C275" s="17"/>
      <c r="D275" s="17"/>
      <c r="J275" s="18"/>
    </row>
    <row r="276" spans="3:10" s="12" customFormat="1" x14ac:dyDescent="0.2">
      <c r="C276" s="17"/>
      <c r="D276" s="17"/>
      <c r="J276" s="18"/>
    </row>
    <row r="277" spans="3:10" s="12" customFormat="1" x14ac:dyDescent="0.2">
      <c r="C277" s="17"/>
      <c r="D277" s="17"/>
      <c r="J277" s="18"/>
    </row>
    <row r="278" spans="3:10" s="12" customFormat="1" x14ac:dyDescent="0.2">
      <c r="C278" s="17"/>
      <c r="D278" s="17"/>
      <c r="J278" s="18"/>
    </row>
    <row r="279" spans="3:10" s="12" customFormat="1" x14ac:dyDescent="0.2">
      <c r="C279" s="17"/>
      <c r="D279" s="17"/>
      <c r="J279" s="18"/>
    </row>
    <row r="280" spans="3:10" s="12" customFormat="1" x14ac:dyDescent="0.2">
      <c r="C280" s="17"/>
      <c r="D280" s="17"/>
      <c r="J280" s="18"/>
    </row>
    <row r="281" spans="3:10" s="12" customFormat="1" x14ac:dyDescent="0.2">
      <c r="C281" s="17"/>
      <c r="D281" s="17"/>
      <c r="J281" s="18"/>
    </row>
    <row r="282" spans="3:10" s="12" customFormat="1" x14ac:dyDescent="0.2">
      <c r="C282" s="17"/>
      <c r="D282" s="17"/>
      <c r="J282" s="18"/>
    </row>
    <row r="283" spans="3:10" s="12" customFormat="1" x14ac:dyDescent="0.2">
      <c r="C283" s="17"/>
      <c r="D283" s="17"/>
      <c r="J283" s="18"/>
    </row>
    <row r="284" spans="3:10" s="12" customFormat="1" x14ac:dyDescent="0.2">
      <c r="C284" s="17"/>
      <c r="D284" s="17"/>
      <c r="J284" s="18"/>
    </row>
    <row r="285" spans="3:10" s="12" customFormat="1" x14ac:dyDescent="0.2">
      <c r="C285" s="17"/>
      <c r="D285" s="17"/>
      <c r="J285" s="18"/>
    </row>
    <row r="286" spans="3:10" s="12" customFormat="1" x14ac:dyDescent="0.2">
      <c r="C286" s="17"/>
      <c r="D286" s="17"/>
      <c r="J286" s="18"/>
    </row>
    <row r="287" spans="3:10" s="12" customFormat="1" x14ac:dyDescent="0.2">
      <c r="C287" s="17"/>
      <c r="D287" s="17"/>
      <c r="J287" s="18"/>
    </row>
    <row r="288" spans="3:10" s="12" customFormat="1" x14ac:dyDescent="0.2">
      <c r="C288" s="17"/>
      <c r="D288" s="17"/>
      <c r="J288" s="18"/>
    </row>
    <row r="289" spans="3:10" s="12" customFormat="1" x14ac:dyDescent="0.2">
      <c r="C289" s="17"/>
      <c r="D289" s="17"/>
      <c r="J289" s="18"/>
    </row>
    <row r="290" spans="3:10" s="12" customFormat="1" x14ac:dyDescent="0.2">
      <c r="C290" s="17"/>
      <c r="D290" s="17"/>
      <c r="J290" s="18"/>
    </row>
    <row r="291" spans="3:10" s="12" customFormat="1" x14ac:dyDescent="0.2">
      <c r="C291" s="17"/>
      <c r="D291" s="17"/>
      <c r="J291" s="18"/>
    </row>
    <row r="292" spans="3:10" s="12" customFormat="1" x14ac:dyDescent="0.2">
      <c r="C292" s="17"/>
      <c r="D292" s="17"/>
      <c r="J292" s="18"/>
    </row>
    <row r="293" spans="3:10" s="12" customFormat="1" x14ac:dyDescent="0.2">
      <c r="C293" s="17"/>
      <c r="D293" s="17"/>
      <c r="J293" s="18"/>
    </row>
    <row r="294" spans="3:10" s="12" customFormat="1" x14ac:dyDescent="0.2">
      <c r="C294" s="17"/>
      <c r="D294" s="17"/>
      <c r="J294" s="18"/>
    </row>
    <row r="295" spans="3:10" s="12" customFormat="1" x14ac:dyDescent="0.2">
      <c r="C295" s="17"/>
      <c r="D295" s="17"/>
      <c r="J295" s="18"/>
    </row>
    <row r="296" spans="3:10" s="12" customFormat="1" x14ac:dyDescent="0.2">
      <c r="C296" s="17"/>
      <c r="D296" s="17"/>
      <c r="J296" s="18"/>
    </row>
    <row r="297" spans="3:10" s="12" customFormat="1" x14ac:dyDescent="0.2">
      <c r="C297" s="17"/>
      <c r="D297" s="17"/>
      <c r="J297" s="18"/>
    </row>
    <row r="298" spans="3:10" s="12" customFormat="1" x14ac:dyDescent="0.2">
      <c r="C298" s="17"/>
      <c r="D298" s="17"/>
      <c r="J298" s="18"/>
    </row>
    <row r="299" spans="3:10" s="12" customFormat="1" x14ac:dyDescent="0.2">
      <c r="C299" s="17"/>
      <c r="D299" s="17"/>
      <c r="J299" s="18"/>
    </row>
    <row r="300" spans="3:10" s="12" customFormat="1" x14ac:dyDescent="0.2">
      <c r="C300" s="17"/>
      <c r="D300" s="17"/>
      <c r="J300" s="18"/>
    </row>
    <row r="301" spans="3:10" s="12" customFormat="1" x14ac:dyDescent="0.2">
      <c r="C301" s="17"/>
      <c r="D301" s="17"/>
      <c r="J301" s="18"/>
    </row>
    <row r="302" spans="3:10" s="12" customFormat="1" x14ac:dyDescent="0.2">
      <c r="C302" s="17"/>
      <c r="D302" s="17"/>
      <c r="J302" s="18"/>
    </row>
    <row r="303" spans="3:10" s="12" customFormat="1" x14ac:dyDescent="0.2">
      <c r="C303" s="17"/>
      <c r="D303" s="17"/>
      <c r="J303" s="18"/>
    </row>
    <row r="304" spans="3:10" s="12" customFormat="1" x14ac:dyDescent="0.2">
      <c r="C304" s="17"/>
      <c r="D304" s="17"/>
      <c r="J304" s="18"/>
    </row>
    <row r="305" spans="3:10" s="12" customFormat="1" x14ac:dyDescent="0.2">
      <c r="C305" s="17"/>
      <c r="D305" s="17"/>
      <c r="J305" s="18"/>
    </row>
    <row r="306" spans="3:10" s="12" customFormat="1" x14ac:dyDescent="0.2">
      <c r="C306" s="17"/>
      <c r="D306" s="17"/>
      <c r="J306" s="18"/>
    </row>
    <row r="307" spans="3:10" s="12" customFormat="1" x14ac:dyDescent="0.2">
      <c r="C307" s="17"/>
      <c r="D307" s="17"/>
      <c r="J307" s="18"/>
    </row>
    <row r="308" spans="3:10" s="12" customFormat="1" x14ac:dyDescent="0.2">
      <c r="C308" s="17"/>
      <c r="D308" s="17"/>
      <c r="J308" s="18"/>
    </row>
    <row r="309" spans="3:10" s="12" customFormat="1" x14ac:dyDescent="0.2">
      <c r="C309" s="17"/>
      <c r="D309" s="17"/>
      <c r="J309" s="18"/>
    </row>
    <row r="310" spans="3:10" s="12" customFormat="1" x14ac:dyDescent="0.2">
      <c r="C310" s="17"/>
      <c r="D310" s="17"/>
      <c r="J310" s="18"/>
    </row>
    <row r="311" spans="3:10" s="12" customFormat="1" x14ac:dyDescent="0.2">
      <c r="C311" s="17"/>
      <c r="D311" s="17"/>
      <c r="J311" s="18"/>
    </row>
    <row r="312" spans="3:10" s="12" customFormat="1" x14ac:dyDescent="0.2">
      <c r="C312" s="17"/>
      <c r="D312" s="17"/>
      <c r="J312" s="18"/>
    </row>
    <row r="313" spans="3:10" s="12" customFormat="1" x14ac:dyDescent="0.2">
      <c r="C313" s="17"/>
      <c r="D313" s="17"/>
      <c r="J313" s="18"/>
    </row>
    <row r="314" spans="3:10" s="12" customFormat="1" x14ac:dyDescent="0.2">
      <c r="C314" s="17"/>
      <c r="D314" s="17"/>
      <c r="J314" s="18"/>
    </row>
    <row r="315" spans="3:10" s="12" customFormat="1" x14ac:dyDescent="0.2">
      <c r="C315" s="17"/>
      <c r="D315" s="17"/>
      <c r="J315" s="18"/>
    </row>
    <row r="316" spans="3:10" s="12" customFormat="1" x14ac:dyDescent="0.2">
      <c r="C316" s="17"/>
      <c r="D316" s="17"/>
      <c r="J316" s="18"/>
    </row>
    <row r="317" spans="3:10" s="12" customFormat="1" x14ac:dyDescent="0.2">
      <c r="C317" s="17"/>
      <c r="D317" s="17"/>
      <c r="J317" s="18"/>
    </row>
    <row r="318" spans="3:10" s="12" customFormat="1" x14ac:dyDescent="0.2">
      <c r="C318" s="17"/>
      <c r="D318" s="17"/>
      <c r="J318" s="18"/>
    </row>
    <row r="319" spans="3:10" s="12" customFormat="1" x14ac:dyDescent="0.2">
      <c r="C319" s="17"/>
      <c r="D319" s="17"/>
      <c r="J319" s="18"/>
    </row>
    <row r="320" spans="3:10" s="12" customFormat="1" x14ac:dyDescent="0.2">
      <c r="C320" s="17"/>
      <c r="D320" s="17"/>
      <c r="J320" s="18"/>
    </row>
    <row r="321" spans="3:10" s="12" customFormat="1" x14ac:dyDescent="0.2">
      <c r="C321" s="17"/>
      <c r="D321" s="17"/>
      <c r="J321" s="18"/>
    </row>
    <row r="322" spans="3:10" s="12" customFormat="1" x14ac:dyDescent="0.2">
      <c r="C322" s="17"/>
      <c r="D322" s="17"/>
      <c r="J322" s="18"/>
    </row>
    <row r="323" spans="3:10" s="12" customFormat="1" x14ac:dyDescent="0.2">
      <c r="C323" s="17"/>
      <c r="D323" s="17"/>
      <c r="J323" s="18"/>
    </row>
    <row r="324" spans="3:10" s="12" customFormat="1" x14ac:dyDescent="0.2">
      <c r="C324" s="17"/>
      <c r="D324" s="17"/>
      <c r="J324" s="18"/>
    </row>
    <row r="325" spans="3:10" s="12" customFormat="1" x14ac:dyDescent="0.2">
      <c r="C325" s="17"/>
      <c r="D325" s="17"/>
      <c r="J325" s="18"/>
    </row>
    <row r="326" spans="3:10" s="12" customFormat="1" x14ac:dyDescent="0.2">
      <c r="C326" s="17"/>
      <c r="D326" s="17"/>
      <c r="J326" s="18"/>
    </row>
    <row r="327" spans="3:10" s="12" customFormat="1" x14ac:dyDescent="0.2">
      <c r="C327" s="17"/>
      <c r="D327" s="17"/>
      <c r="J327" s="18"/>
    </row>
    <row r="328" spans="3:10" s="12" customFormat="1" x14ac:dyDescent="0.2">
      <c r="C328" s="17"/>
      <c r="D328" s="17"/>
      <c r="J328" s="18"/>
    </row>
    <row r="329" spans="3:10" s="12" customFormat="1" x14ac:dyDescent="0.2">
      <c r="C329" s="17"/>
      <c r="D329" s="17"/>
      <c r="J329" s="18"/>
    </row>
    <row r="330" spans="3:10" s="12" customFormat="1" x14ac:dyDescent="0.2">
      <c r="C330" s="17"/>
      <c r="D330" s="17"/>
      <c r="J330" s="18"/>
    </row>
    <row r="331" spans="3:10" s="12" customFormat="1" x14ac:dyDescent="0.2">
      <c r="C331" s="17"/>
      <c r="D331" s="17"/>
      <c r="J331" s="18"/>
    </row>
    <row r="332" spans="3:10" s="12" customFormat="1" x14ac:dyDescent="0.2">
      <c r="C332" s="17"/>
      <c r="D332" s="17"/>
      <c r="J332" s="18"/>
    </row>
    <row r="333" spans="3:10" s="12" customFormat="1" x14ac:dyDescent="0.2">
      <c r="C333" s="17"/>
      <c r="D333" s="17"/>
      <c r="J333" s="18"/>
    </row>
    <row r="334" spans="3:10" s="12" customFormat="1" x14ac:dyDescent="0.2">
      <c r="C334" s="17"/>
      <c r="D334" s="17"/>
      <c r="J334" s="18"/>
    </row>
    <row r="335" spans="3:10" s="12" customFormat="1" x14ac:dyDescent="0.2">
      <c r="C335" s="17"/>
      <c r="D335" s="17"/>
      <c r="J335" s="18"/>
    </row>
    <row r="336" spans="3:10" s="12" customFormat="1" x14ac:dyDescent="0.2">
      <c r="C336" s="17"/>
      <c r="D336" s="17"/>
      <c r="J336" s="18"/>
    </row>
    <row r="337" spans="3:10" s="12" customFormat="1" x14ac:dyDescent="0.2">
      <c r="C337" s="17"/>
      <c r="D337" s="17"/>
      <c r="J337" s="18"/>
    </row>
    <row r="338" spans="3:10" s="12" customFormat="1" x14ac:dyDescent="0.2">
      <c r="C338" s="17"/>
      <c r="D338" s="17"/>
      <c r="J338" s="18"/>
    </row>
    <row r="339" spans="3:10" s="12" customFormat="1" x14ac:dyDescent="0.2">
      <c r="C339" s="17"/>
      <c r="D339" s="17"/>
      <c r="J339" s="18"/>
    </row>
    <row r="340" spans="3:10" s="12" customFormat="1" x14ac:dyDescent="0.2">
      <c r="C340" s="17"/>
      <c r="D340" s="17"/>
      <c r="J340" s="18"/>
    </row>
    <row r="341" spans="3:10" s="12" customFormat="1" x14ac:dyDescent="0.2">
      <c r="C341" s="17"/>
      <c r="D341" s="17"/>
      <c r="J341" s="18"/>
    </row>
    <row r="342" spans="3:10" s="12" customFormat="1" x14ac:dyDescent="0.2">
      <c r="C342" s="17"/>
      <c r="D342" s="17"/>
      <c r="J342" s="18"/>
    </row>
    <row r="343" spans="3:10" s="12" customFormat="1" x14ac:dyDescent="0.2">
      <c r="C343" s="17"/>
      <c r="D343" s="17"/>
      <c r="J343" s="18"/>
    </row>
    <row r="344" spans="3:10" s="12" customFormat="1" x14ac:dyDescent="0.2">
      <c r="C344" s="17"/>
      <c r="D344" s="17"/>
      <c r="J344" s="18"/>
    </row>
    <row r="345" spans="3:10" s="12" customFormat="1" x14ac:dyDescent="0.2">
      <c r="C345" s="17"/>
      <c r="D345" s="17"/>
      <c r="J345" s="18"/>
    </row>
    <row r="346" spans="3:10" s="12" customFormat="1" x14ac:dyDescent="0.2">
      <c r="C346" s="17"/>
      <c r="D346" s="17"/>
      <c r="J346" s="18"/>
    </row>
    <row r="347" spans="3:10" s="12" customFormat="1" x14ac:dyDescent="0.2">
      <c r="C347" s="17"/>
      <c r="D347" s="17"/>
      <c r="J347" s="18"/>
    </row>
    <row r="348" spans="3:10" s="12" customFormat="1" x14ac:dyDescent="0.2">
      <c r="C348" s="17"/>
      <c r="D348" s="17"/>
      <c r="J348" s="18"/>
    </row>
    <row r="349" spans="3:10" s="12" customFormat="1" x14ac:dyDescent="0.2">
      <c r="C349" s="17"/>
      <c r="D349" s="17"/>
      <c r="J349" s="18"/>
    </row>
    <row r="350" spans="3:10" s="12" customFormat="1" x14ac:dyDescent="0.2">
      <c r="C350" s="17"/>
      <c r="D350" s="17"/>
      <c r="J350" s="18"/>
    </row>
    <row r="351" spans="3:10" s="12" customFormat="1" x14ac:dyDescent="0.2">
      <c r="C351" s="17"/>
      <c r="D351" s="17"/>
      <c r="J351" s="18"/>
    </row>
    <row r="352" spans="3:10" s="12" customFormat="1" x14ac:dyDescent="0.2">
      <c r="C352" s="17"/>
      <c r="D352" s="17"/>
      <c r="J352" s="18"/>
    </row>
    <row r="353" spans="3:10" s="12" customFormat="1" x14ac:dyDescent="0.2">
      <c r="C353" s="17"/>
      <c r="D353" s="17"/>
      <c r="J353" s="18"/>
    </row>
    <row r="354" spans="3:10" s="12" customFormat="1" x14ac:dyDescent="0.2">
      <c r="C354" s="17"/>
      <c r="D354" s="17"/>
      <c r="J354" s="18"/>
    </row>
    <row r="355" spans="3:10" s="12" customFormat="1" x14ac:dyDescent="0.2">
      <c r="C355" s="17"/>
      <c r="D355" s="17"/>
      <c r="J355" s="18"/>
    </row>
    <row r="356" spans="3:10" s="12" customFormat="1" x14ac:dyDescent="0.2">
      <c r="C356" s="17"/>
      <c r="D356" s="17"/>
      <c r="J356" s="18"/>
    </row>
    <row r="357" spans="3:10" s="12" customFormat="1" x14ac:dyDescent="0.2">
      <c r="C357" s="17"/>
      <c r="D357" s="17"/>
      <c r="J357" s="18"/>
    </row>
    <row r="358" spans="3:10" s="12" customFormat="1" x14ac:dyDescent="0.2">
      <c r="C358" s="17"/>
      <c r="D358" s="17"/>
      <c r="J358" s="18"/>
    </row>
    <row r="359" spans="3:10" s="12" customFormat="1" x14ac:dyDescent="0.2">
      <c r="C359" s="17"/>
      <c r="D359" s="17"/>
      <c r="J359" s="18"/>
    </row>
    <row r="360" spans="3:10" s="12" customFormat="1" x14ac:dyDescent="0.2">
      <c r="C360" s="17"/>
      <c r="D360" s="17"/>
      <c r="J360" s="18"/>
    </row>
    <row r="361" spans="3:10" s="12" customFormat="1" x14ac:dyDescent="0.2">
      <c r="C361" s="17"/>
      <c r="D361" s="17"/>
      <c r="J361" s="18"/>
    </row>
    <row r="362" spans="3:10" s="12" customFormat="1" x14ac:dyDescent="0.2">
      <c r="C362" s="17"/>
      <c r="D362" s="17"/>
      <c r="J362" s="18"/>
    </row>
    <row r="363" spans="3:10" s="12" customFormat="1" x14ac:dyDescent="0.2">
      <c r="C363" s="17"/>
      <c r="D363" s="17"/>
      <c r="J363" s="18"/>
    </row>
    <row r="364" spans="3:10" s="12" customFormat="1" x14ac:dyDescent="0.2">
      <c r="C364" s="17"/>
      <c r="D364" s="17"/>
      <c r="J364" s="18"/>
    </row>
    <row r="365" spans="3:10" s="12" customFormat="1" x14ac:dyDescent="0.2">
      <c r="C365" s="17"/>
      <c r="D365" s="17"/>
      <c r="J365" s="18"/>
    </row>
    <row r="366" spans="3:10" s="12" customFormat="1" x14ac:dyDescent="0.2">
      <c r="C366" s="17"/>
      <c r="D366" s="17"/>
      <c r="J366" s="18"/>
    </row>
    <row r="367" spans="3:10" s="12" customFormat="1" x14ac:dyDescent="0.2">
      <c r="C367" s="17"/>
      <c r="D367" s="17"/>
      <c r="J367" s="18"/>
    </row>
    <row r="368" spans="3:10" s="12" customFormat="1" x14ac:dyDescent="0.2">
      <c r="C368" s="17"/>
      <c r="D368" s="17"/>
      <c r="J368" s="18"/>
    </row>
    <row r="369" spans="3:10" s="12" customFormat="1" x14ac:dyDescent="0.2">
      <c r="C369" s="17"/>
      <c r="D369" s="17"/>
      <c r="J369" s="18"/>
    </row>
    <row r="370" spans="3:10" s="12" customFormat="1" x14ac:dyDescent="0.2">
      <c r="C370" s="17"/>
      <c r="D370" s="17"/>
      <c r="J370" s="18"/>
    </row>
    <row r="371" spans="3:10" s="12" customFormat="1" x14ac:dyDescent="0.2">
      <c r="C371" s="17"/>
      <c r="D371" s="17"/>
      <c r="J371" s="18"/>
    </row>
    <row r="372" spans="3:10" s="12" customFormat="1" x14ac:dyDescent="0.2">
      <c r="C372" s="17"/>
      <c r="D372" s="17"/>
      <c r="J372" s="18"/>
    </row>
    <row r="373" spans="3:10" s="12" customFormat="1" x14ac:dyDescent="0.2">
      <c r="C373" s="17"/>
      <c r="D373" s="17"/>
      <c r="J373" s="18"/>
    </row>
    <row r="374" spans="3:10" s="12" customFormat="1" x14ac:dyDescent="0.2">
      <c r="C374" s="17"/>
      <c r="D374" s="17"/>
      <c r="J374" s="18"/>
    </row>
    <row r="375" spans="3:10" s="12" customFormat="1" x14ac:dyDescent="0.2">
      <c r="C375" s="17"/>
      <c r="D375" s="17"/>
      <c r="J375" s="18"/>
    </row>
    <row r="376" spans="3:10" s="12" customFormat="1" x14ac:dyDescent="0.2">
      <c r="C376" s="17"/>
      <c r="D376" s="17"/>
      <c r="J376" s="18"/>
    </row>
    <row r="377" spans="3:10" s="12" customFormat="1" x14ac:dyDescent="0.2">
      <c r="C377" s="17"/>
      <c r="D377" s="17"/>
      <c r="J377" s="18"/>
    </row>
    <row r="378" spans="3:10" s="12" customFormat="1" x14ac:dyDescent="0.2">
      <c r="C378" s="17"/>
      <c r="D378" s="17"/>
      <c r="J378" s="18"/>
    </row>
    <row r="379" spans="3:10" s="12" customFormat="1" x14ac:dyDescent="0.2">
      <c r="C379" s="17"/>
      <c r="D379" s="17"/>
      <c r="J379" s="18"/>
    </row>
    <row r="380" spans="3:10" s="12" customFormat="1" x14ac:dyDescent="0.2">
      <c r="C380" s="17"/>
      <c r="D380" s="17"/>
      <c r="J380" s="18"/>
    </row>
    <row r="381" spans="3:10" s="12" customFormat="1" x14ac:dyDescent="0.2">
      <c r="C381" s="17"/>
      <c r="D381" s="17"/>
      <c r="J381" s="18"/>
    </row>
    <row r="382" spans="3:10" s="12" customFormat="1" x14ac:dyDescent="0.2">
      <c r="C382" s="17"/>
      <c r="D382" s="17"/>
      <c r="J382" s="18"/>
    </row>
    <row r="383" spans="3:10" s="12" customFormat="1" x14ac:dyDescent="0.2">
      <c r="C383" s="17"/>
      <c r="D383" s="17"/>
      <c r="J383" s="18"/>
    </row>
    <row r="384" spans="3:10" s="12" customFormat="1" x14ac:dyDescent="0.2">
      <c r="C384" s="17"/>
      <c r="D384" s="17"/>
      <c r="J384" s="18"/>
    </row>
    <row r="385" spans="3:10" s="12" customFormat="1" x14ac:dyDescent="0.2">
      <c r="C385" s="17"/>
      <c r="D385" s="17"/>
      <c r="J385" s="18"/>
    </row>
    <row r="386" spans="3:10" s="12" customFormat="1" x14ac:dyDescent="0.2">
      <c r="C386" s="17"/>
      <c r="D386" s="17"/>
      <c r="J386" s="18"/>
    </row>
    <row r="387" spans="3:10" s="12" customFormat="1" x14ac:dyDescent="0.2">
      <c r="C387" s="17"/>
      <c r="D387" s="17"/>
      <c r="J387" s="18"/>
    </row>
    <row r="388" spans="3:10" s="12" customFormat="1" x14ac:dyDescent="0.2">
      <c r="C388" s="17"/>
      <c r="D388" s="17"/>
      <c r="J388" s="18"/>
    </row>
    <row r="389" spans="3:10" s="12" customFormat="1" x14ac:dyDescent="0.2">
      <c r="C389" s="17"/>
      <c r="D389" s="17"/>
      <c r="J389" s="18"/>
    </row>
    <row r="390" spans="3:10" s="12" customFormat="1" x14ac:dyDescent="0.2">
      <c r="C390" s="17"/>
      <c r="D390" s="17"/>
      <c r="J390" s="18"/>
    </row>
    <row r="391" spans="3:10" s="12" customFormat="1" x14ac:dyDescent="0.2">
      <c r="C391" s="17"/>
      <c r="D391" s="17"/>
      <c r="J391" s="18"/>
    </row>
    <row r="392" spans="3:10" s="12" customFormat="1" x14ac:dyDescent="0.2">
      <c r="C392" s="17"/>
      <c r="D392" s="17"/>
      <c r="J392" s="18"/>
    </row>
    <row r="393" spans="3:10" s="12" customFormat="1" x14ac:dyDescent="0.2">
      <c r="C393" s="17"/>
      <c r="D393" s="17"/>
      <c r="J393" s="18"/>
    </row>
  </sheetData>
  <mergeCells count="22">
    <mergeCell ref="E6:G6"/>
    <mergeCell ref="J6:J8"/>
    <mergeCell ref="C4:K4"/>
    <mergeCell ref="B2:K2"/>
    <mergeCell ref="F7:F8"/>
    <mergeCell ref="G7:G8"/>
    <mergeCell ref="B1:O1"/>
    <mergeCell ref="C3:K3"/>
    <mergeCell ref="B41:J41"/>
    <mergeCell ref="B46:O46"/>
    <mergeCell ref="B47:G47"/>
    <mergeCell ref="B42:J42"/>
    <mergeCell ref="B45:O45"/>
    <mergeCell ref="B44:K44"/>
    <mergeCell ref="I6:I8"/>
    <mergeCell ref="D6:D8"/>
    <mergeCell ref="B43:K43"/>
    <mergeCell ref="K6:K8"/>
    <mergeCell ref="C5:J5"/>
    <mergeCell ref="B6:B8"/>
    <mergeCell ref="H6:H8"/>
    <mergeCell ref="C6:C8"/>
  </mergeCells>
  <phoneticPr fontId="11" type="noConversion"/>
  <printOptions horizontalCentered="1"/>
  <pageMargins left="0.23622047244094491" right="0.23622047244094491" top="0.74803149606299213" bottom="0.55118110236220474" header="0.31496062992125984" footer="0.31496062992125984"/>
  <pageSetup paperSize="9" scale="75" fitToWidth="0" orientation="landscape" r:id="rId1"/>
  <ignoredErrors>
    <ignoredError sqref="B9"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E7"/>
  <sheetViews>
    <sheetView workbookViewId="0">
      <selection activeCell="E7" sqref="E7"/>
    </sheetView>
  </sheetViews>
  <sheetFormatPr defaultRowHeight="12.75" x14ac:dyDescent="0.2"/>
  <cols>
    <col min="3" max="3" width="9.33203125" style="6"/>
    <col min="5" max="5" width="9.33203125" style="6"/>
  </cols>
  <sheetData>
    <row r="3" spans="3:5" x14ac:dyDescent="0.2">
      <c r="C3" s="6">
        <v>4728</v>
      </c>
      <c r="D3">
        <v>3.75</v>
      </c>
      <c r="E3" s="6">
        <f>C3*D3</f>
        <v>17730</v>
      </c>
    </row>
    <row r="4" spans="3:5" x14ac:dyDescent="0.2">
      <c r="C4" s="6">
        <v>4920</v>
      </c>
      <c r="D4">
        <v>1.34</v>
      </c>
      <c r="E4" s="6">
        <f t="shared" ref="E4:E6" si="0">C4*D4</f>
        <v>6592.8</v>
      </c>
    </row>
    <row r="5" spans="3:5" x14ac:dyDescent="0.2">
      <c r="C5" s="6">
        <v>4836</v>
      </c>
      <c r="D5">
        <v>5.16</v>
      </c>
      <c r="E5" s="6">
        <f t="shared" si="0"/>
        <v>24953.760000000002</v>
      </c>
    </row>
    <row r="6" spans="3:5" x14ac:dyDescent="0.2">
      <c r="C6" s="6">
        <v>5076</v>
      </c>
      <c r="D6">
        <v>1.1499999999999999</v>
      </c>
      <c r="E6" s="6">
        <f t="shared" si="0"/>
        <v>5837.4</v>
      </c>
    </row>
    <row r="7" spans="3:5" x14ac:dyDescent="0.2">
      <c r="E7" s="6">
        <f>SUM(E3:E6)</f>
        <v>55113.96</v>
      </c>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Лист1</vt:lpstr>
      <vt:lpstr>Лист2</vt:lpstr>
      <vt:lpstr>Лист1!Область_печати</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Егерев</dc:creator>
  <cp:lastModifiedBy>Егорова Валентина Васильевна</cp:lastModifiedBy>
  <cp:lastPrinted>2026-06-04T13:14:06Z</cp:lastPrinted>
  <dcterms:created xsi:type="dcterms:W3CDTF">2015-10-22T08:12:07Z</dcterms:created>
  <dcterms:modified xsi:type="dcterms:W3CDTF">2026-06-04T13:53:09Z</dcterms:modified>
</cp:coreProperties>
</file>