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8_{00D6B283-4D08-4776-9246-6B0E4DE034A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B9" i="1" l="1"/>
  <c r="N7" i="1"/>
  <c r="N8" i="1"/>
</calcChain>
</file>

<file path=xl/sharedStrings.xml><?xml version="1.0" encoding="utf-8"?>
<sst xmlns="http://schemas.openxmlformats.org/spreadsheetml/2006/main" count="118" uniqueCount="82">
  <si>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</si>
  <si>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</si>
  <si>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</si>
  <si>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</si>
  <si>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</si>
  <si>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</si>
  <si>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</si>
  <si>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</si>
  <si>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</si>
  <si>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</si>
  <si>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</si>
  <si>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</si>
  <si>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</si>
  <si>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</si>
  <si>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</si>
  <si>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</si>
  <si>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</si>
  <si>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</si>
  <si>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</si>
  <si>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</si>
  <si>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</si>
  <si>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</si>
  <si>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</si>
  <si>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</si>
  <si>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</si>
  <si>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</si>
  <si>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</si>
  <si>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</si>
  <si>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</si>
  <si>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</si>
  <si>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</si>
  <si>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</si>
  <si>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</si>
  <si>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</si>
  <si>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</si>
  <si>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</si>
  <si>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</si>
  <si>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</si>
  <si>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</si>
  <si>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</si>
  <si>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</si>
  <si>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</si>
  <si>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</si>
  <si>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</si>
  <si>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</si>
  <si>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</si>
  <si>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</si>
  <si>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</si>
  <si>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</si>
  <si>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</si>
  <si>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ТРАНЕКСАМОВАЯ КИСЛОТА, РАСТВОР ДЛЯ ВНУТРИВЕННОГО ВВЕДЕНИЯ, 50 мг/мл</t>
  </si>
  <si>
    <t>21.20.10.132-000005-1-00119-0000000000000</t>
  </si>
  <si>
    <t>миллилитр</t>
  </si>
  <si>
    <t>2</t>
  </si>
  <si>
    <t>ИНСУЛИН РАСТВОРИМЫЙ (ЧЕЛОВЕЧЕСКИЙ ГЕННО-ИНЖЕНЕРНЫЙ), РАСТВОР ДЛЯ ИНЪЕКЦИЙ, 100 ЕД/мл</t>
  </si>
  <si>
    <t>21.20.10.119-000066-1-00043-0000000000000</t>
  </si>
  <si>
    <t>08.06.2026</t>
  </si>
  <si>
    <t xml:space="preserve">/ </t>
  </si>
  <si>
    <t>вх.№4029/кс от 08.06.2026</t>
  </si>
  <si>
    <t>6,36</t>
  </si>
  <si>
    <t>вх.№4028/кс от 08.06.2026</t>
  </si>
  <si>
    <t>5,64</t>
  </si>
  <si>
    <t>ТРАНЕКСАМОВАЯ КИСЛОТА, РАСТВОР ДЛЯ ВНУТРИВЕННОГО ВВЕДЕНИЯ, 50.0 мг/мл</t>
  </si>
  <si>
    <t>Транексамовая кислота</t>
  </si>
  <si>
    <t>Контракт в ЕИС № 2780604491226000035</t>
  </si>
  <si>
    <t>6,26</t>
  </si>
  <si>
    <t>39,09</t>
  </si>
  <si>
    <t>39,18</t>
  </si>
  <si>
    <t>ИНСУЛИН РАСТВОРИМЫЙ (ЧЕЛОВЕЧЕСКИЙ ГЕННО-ИНЖЕНЕРНЫЙ), РАСТВОР ДЛЯ ИНЪЕКЦИЙ, 100.0 ЕД/мл</t>
  </si>
  <si>
    <t>Генсулин Р</t>
  </si>
  <si>
    <t>Контракт в ЕИС № 1781304746326000270</t>
  </si>
  <si>
    <t>39,69</t>
  </si>
  <si>
    <t>раствор для внутривенного введения, 50 мг/мл, 5 мл - ампулы (10)  - пачки картонные</t>
  </si>
  <si>
    <t xml:space="preserve">Вл.ООО "Эндокринные технологии", Россия (3435118606); 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</si>
  <si>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ЛП-№(002914)-(РГ-RU)
10.12.2024
(25-7-4307635-ОПР-изм)</t>
  </si>
  <si>
    <t>Актрапид НМ</t>
  </si>
  <si>
    <t>Инсулин растворимый [человеческий генно-инженерный]</t>
  </si>
  <si>
    <t>раствор для инъекций, 100 МЕ/мл, 10 мл - флаконы (1)  - пачки картонные</t>
  </si>
  <si>
    <t xml:space="preserve">Вл.Ново Нордиск А/С, Дания (62 56 53 14); Вып.к.Перв.Уп.Втор.Уп.Пр.Ново Нордиск Продакшн САС, Франция (FR39451375638); </t>
  </si>
  <si>
    <t>П N014272/02
13.10.2023
(1557/1/20-23/ОС-подтв)</t>
  </si>
  <si>
    <t>0</t>
  </si>
  <si>
    <t>Цена за единицу, без учета НДС 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</si>
</sst>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"/>
    <numFmt numFmtId="165" formatCode="###\ 0\.00"/>
    <numFmt numFmtId="167" formatCode="#,##0.00#########"/>
  </numFmts>
  <fonts count="12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2" fontId="6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1781304746326000270" TargetMode="External"/><Relationship Id="rId1" Type="http://schemas.openxmlformats.org/officeDocument/2006/relationships/hyperlink" Target="http://zakupki.gov.ru/epz/contract/contractCard/common-info.html?reestrNumber=2780604491226000035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22"/>
  <sheetViews>
    <sheetView tabSelected="1" topLeftCell="A4" zoomScaleNormal="100" zoomScaleSheetLayoutView="100" workbookViewId="0">
      <selection activeCell="B10" sqref="B10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"/>
    </row>
    <row r="2" spans="1:255" ht="54.7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4"/>
    </row>
    <row r="3" spans="1:255" ht="123.75" customHeight="1" x14ac:dyDescent="0.25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4"/>
    </row>
    <row r="4" spans="1:255" ht="15.75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71.099999999999994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5.64</v>
      </c>
      <c r="G7" s="5">
        <v>19.13</v>
      </c>
      <c r="H7" s="5">
        <v>0</v>
      </c>
      <c r="I7" s="10">
        <v>5.64</v>
      </c>
      <c r="J7" s="8">
        <v>10</v>
      </c>
      <c r="K7" s="8">
        <v>10</v>
      </c>
      <c r="L7" s="8">
        <v>6.2</v>
      </c>
      <c r="M7" s="8">
        <v>5000</v>
      </c>
      <c r="N7" s="8">
        <f>M7*L7</f>
        <v>31000</v>
      </c>
      <c r="IT7" s="3"/>
      <c r="IU7" s="3"/>
    </row>
    <row r="8" spans="1:255" ht="71.099999999999994" customHeight="1" x14ac:dyDescent="0.25">
      <c r="A8" s="8" t="s">
        <v>53</v>
      </c>
      <c r="B8" s="9" t="s">
        <v>54</v>
      </c>
      <c r="C8" s="9" t="s">
        <v>55</v>
      </c>
      <c r="D8" s="8" t="s">
        <v>52</v>
      </c>
      <c r="E8" s="8"/>
      <c r="F8" s="8">
        <v>39.090000000000003</v>
      </c>
      <c r="G8" s="5">
        <v>35</v>
      </c>
      <c r="H8" s="5">
        <v>0</v>
      </c>
      <c r="I8" s="10">
        <v>35</v>
      </c>
      <c r="J8" s="8">
        <v>12</v>
      </c>
      <c r="K8" s="8">
        <v>10</v>
      </c>
      <c r="L8" s="8">
        <v>43</v>
      </c>
      <c r="M8" s="8">
        <v>200</v>
      </c>
      <c r="N8" s="8">
        <f>M8*L8</f>
        <v>8600</v>
      </c>
      <c r="IT8" s="3"/>
      <c r="IU8" s="3"/>
    </row>
    <row r="9" spans="1:255" ht="15.75" x14ac:dyDescent="0.25">
      <c r="A9" s="8" t="s">
        <v>16</v>
      </c>
      <c r="B9" s="30">
        <f>N7+N8</f>
        <v>39600</v>
      </c>
      <c r="C9" s="30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11"/>
      <c r="IT9" s="3"/>
      <c r="IU9" s="3"/>
    </row>
    <row r="10" spans="1:255" ht="15.75" x14ac:dyDescent="0.25">
      <c r="P10" s="12"/>
    </row>
    <row r="11" spans="1:255" ht="15.75" x14ac:dyDescent="0.25">
      <c r="P11" s="12"/>
    </row>
    <row r="12" spans="1:25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44"/>
      <c r="N12" s="13"/>
      <c r="O12" s="13"/>
      <c r="P12" s="13"/>
    </row>
    <row r="13" spans="1:255" x14ac:dyDescent="0.25">
      <c r="B13" s="14" t="s">
        <v>17</v>
      </c>
      <c r="C13" s="14"/>
      <c r="D13" s="2" t="s">
        <v>56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x14ac:dyDescent="0.2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x14ac:dyDescent="0.25">
      <c r="B15" s="29" t="s">
        <v>18</v>
      </c>
      <c r="C15" s="29"/>
      <c r="D15" s="29"/>
      <c r="E15" s="29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x14ac:dyDescent="0.25">
      <c r="B16" s="29"/>
      <c r="C16" s="29"/>
      <c r="D16" s="29"/>
      <c r="E16" s="29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B17" s="29" t="s">
        <v>19</v>
      </c>
      <c r="C17" s="29"/>
      <c r="D17" s="29"/>
      <c r="E17" s="29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B18" s="29" t="s">
        <v>57</v>
      </c>
      <c r="C18" s="29"/>
      <c r="D18" s="29"/>
      <c r="E18" s="29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B19" s="29" t="s">
        <v>20</v>
      </c>
      <c r="C19" s="29"/>
      <c r="D19" s="29"/>
      <c r="E19" s="29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B18:E18"/>
    <mergeCell ref="B19:E19"/>
    <mergeCell ref="B9:N9"/>
    <mergeCell ref="B15:E15"/>
    <mergeCell ref="A1:N1"/>
    <mergeCell ref="A2:N2"/>
    <mergeCell ref="A3:N4"/>
    <mergeCell ref="B16:E16"/>
    <mergeCell ref="B17:E17"/>
  </mergeCells>
  <pageMargins left="0.39370078740157483" right="0.39370078740157483" top="0.39370078740157483" bottom="0.39370078740157483" header="0" footer="0"/>
  <pageSetup paperSize="9" scale="5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8"/>
  <sheetViews>
    <sheetView topLeftCell="A4" zoomScaleNormal="100" workbookViewId="0">
      <selection activeCell="H4" sqref="H4:H5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34" t="s">
        <v>21</v>
      </c>
      <c r="B1" s="34"/>
      <c r="C1" s="34"/>
      <c r="D1" s="34"/>
      <c r="E1" s="34"/>
      <c r="F1" s="34"/>
      <c r="G1" s="34"/>
      <c r="H1" s="34"/>
      <c r="I1" s="34"/>
    </row>
    <row r="2" spans="1:9" ht="90" customHeight="1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 t="s">
        <v>23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32" t="s">
        <v>2</v>
      </c>
      <c r="B4" s="32" t="s">
        <v>3</v>
      </c>
      <c r="C4" s="32" t="s">
        <v>24</v>
      </c>
      <c r="D4" s="32" t="s">
        <v>25</v>
      </c>
      <c r="E4" s="32" t="s">
        <v>26</v>
      </c>
      <c r="F4" s="32" t="s">
        <v>27</v>
      </c>
      <c r="G4" s="32" t="s">
        <v>81</v>
      </c>
      <c r="H4" s="32" t="s">
        <v>28</v>
      </c>
      <c r="I4" s="32" t="s">
        <v>29</v>
      </c>
    </row>
    <row r="5" spans="1:9" x14ac:dyDescent="0.25">
      <c r="A5" s="33"/>
      <c r="B5" s="33"/>
      <c r="C5" s="33"/>
      <c r="D5" s="33"/>
      <c r="E5" s="33"/>
      <c r="F5" s="33"/>
      <c r="G5" s="33"/>
      <c r="H5" s="33"/>
      <c r="I5" s="33"/>
    </row>
    <row r="6" spans="1:9" ht="71.099999999999994" customHeight="1" x14ac:dyDescent="0.25">
      <c r="A6" s="38" t="s">
        <v>49</v>
      </c>
      <c r="B6" s="19" t="s">
        <v>50</v>
      </c>
      <c r="C6" s="20"/>
      <c r="D6" s="20" t="s">
        <v>58</v>
      </c>
      <c r="E6" s="19">
        <v>350</v>
      </c>
      <c r="F6" s="19">
        <v>5</v>
      </c>
      <c r="G6" s="19" t="s">
        <v>59</v>
      </c>
      <c r="H6" s="38">
        <v>6.4</v>
      </c>
      <c r="I6" s="39">
        <v>5.64</v>
      </c>
    </row>
    <row r="7" spans="1:9" ht="71.099999999999994" customHeight="1" x14ac:dyDescent="0.25">
      <c r="A7" s="38" t="s">
        <v>15</v>
      </c>
      <c r="B7" s="19" t="s">
        <v>50</v>
      </c>
      <c r="C7" s="20"/>
      <c r="D7" s="20" t="s">
        <v>60</v>
      </c>
      <c r="E7" s="19">
        <v>310</v>
      </c>
      <c r="F7" s="19">
        <v>10</v>
      </c>
      <c r="G7" s="19" t="s">
        <v>61</v>
      </c>
      <c r="H7" s="38" t="s">
        <v>30</v>
      </c>
      <c r="I7" s="39" t="s">
        <v>31</v>
      </c>
    </row>
    <row r="8" spans="1:9" ht="71.099999999999994" customHeight="1" x14ac:dyDescent="0.25">
      <c r="A8" s="38" t="s">
        <v>15</v>
      </c>
      <c r="B8" s="19" t="s">
        <v>62</v>
      </c>
      <c r="C8" s="20" t="s">
        <v>63</v>
      </c>
      <c r="D8" s="24" t="s">
        <v>64</v>
      </c>
      <c r="E8" s="19">
        <v>344.5</v>
      </c>
      <c r="F8" s="19">
        <v>50</v>
      </c>
      <c r="G8" s="19" t="s">
        <v>65</v>
      </c>
      <c r="H8" s="38" t="s">
        <v>30</v>
      </c>
      <c r="I8" s="39" t="s">
        <v>31</v>
      </c>
    </row>
    <row r="9" spans="1:9" ht="71.099999999999994" customHeight="1" x14ac:dyDescent="0.25">
      <c r="A9" s="38" t="s">
        <v>53</v>
      </c>
      <c r="B9" s="19" t="s">
        <v>54</v>
      </c>
      <c r="C9" s="20"/>
      <c r="D9" s="20" t="s">
        <v>60</v>
      </c>
      <c r="E9" s="19">
        <v>430</v>
      </c>
      <c r="F9" s="19">
        <v>10</v>
      </c>
      <c r="G9" s="19" t="s">
        <v>66</v>
      </c>
      <c r="H9" s="38">
        <v>0.82</v>
      </c>
      <c r="I9" s="39">
        <v>39.090000000000003</v>
      </c>
    </row>
    <row r="10" spans="1:9" ht="71.099999999999994" customHeight="1" x14ac:dyDescent="0.25">
      <c r="A10" s="38" t="s">
        <v>15</v>
      </c>
      <c r="B10" s="19" t="s">
        <v>54</v>
      </c>
      <c r="C10" s="20"/>
      <c r="D10" s="20" t="s">
        <v>58</v>
      </c>
      <c r="E10" s="19">
        <v>431</v>
      </c>
      <c r="F10" s="19">
        <v>10</v>
      </c>
      <c r="G10" s="19" t="s">
        <v>67</v>
      </c>
      <c r="H10" s="38" t="s">
        <v>30</v>
      </c>
      <c r="I10" s="39" t="s">
        <v>31</v>
      </c>
    </row>
    <row r="11" spans="1:9" ht="71.099999999999994" customHeight="1" x14ac:dyDescent="0.25">
      <c r="A11" s="38" t="s">
        <v>15</v>
      </c>
      <c r="B11" s="19" t="s">
        <v>68</v>
      </c>
      <c r="C11" s="20" t="s">
        <v>69</v>
      </c>
      <c r="D11" s="25" t="s">
        <v>70</v>
      </c>
      <c r="E11" s="19">
        <v>489</v>
      </c>
      <c r="F11" s="19">
        <v>10</v>
      </c>
      <c r="G11" s="19" t="s">
        <v>71</v>
      </c>
      <c r="H11" s="38" t="s">
        <v>30</v>
      </c>
      <c r="I11" s="39" t="s">
        <v>31</v>
      </c>
    </row>
    <row r="12" spans="1:9" x14ac:dyDescent="0.25">
      <c r="A12" s="17"/>
      <c r="B12" s="15"/>
      <c r="C12" s="15"/>
      <c r="D12" s="15"/>
      <c r="E12" s="15"/>
      <c r="F12" s="15"/>
      <c r="G12" s="15"/>
      <c r="H12" s="15"/>
      <c r="I12" s="15"/>
    </row>
    <row r="13" spans="1:9" x14ac:dyDescent="0.25">
      <c r="A13" s="36"/>
      <c r="B13" s="36"/>
      <c r="C13" s="36"/>
      <c r="D13" s="36"/>
      <c r="E13" s="36"/>
      <c r="F13" s="36"/>
      <c r="G13" s="36"/>
      <c r="H13" s="36"/>
      <c r="I13" s="36"/>
    </row>
    <row r="14" spans="1:9" x14ac:dyDescent="0.25">
      <c r="A14" s="37"/>
      <c r="B14" s="37"/>
      <c r="C14" s="37"/>
      <c r="D14" s="37"/>
      <c r="E14" s="37"/>
      <c r="F14" s="37"/>
      <c r="G14" s="37"/>
      <c r="H14" s="37"/>
      <c r="I14" s="37"/>
    </row>
    <row r="15" spans="1:9" x14ac:dyDescent="0.25">
      <c r="A15" s="15"/>
      <c r="B15" s="15"/>
      <c r="C15" s="15"/>
      <c r="D15" s="15"/>
      <c r="E15" s="15"/>
      <c r="F15" s="15"/>
      <c r="G15" s="15"/>
      <c r="H15" s="15"/>
      <c r="I15" s="15"/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  <row r="17" spans="1:9" x14ac:dyDescent="0.25">
      <c r="A17" s="15"/>
      <c r="B17" s="15"/>
      <c r="C17" s="15"/>
      <c r="D17" s="15"/>
      <c r="E17" s="15"/>
      <c r="F17" s="15"/>
      <c r="G17" s="15"/>
      <c r="H17" s="15"/>
      <c r="I17" s="15"/>
    </row>
    <row r="18" spans="1:9" x14ac:dyDescent="0.25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9">
    <mergeCell ref="A13:I13"/>
    <mergeCell ref="A14:I14"/>
    <mergeCell ref="A6:A8"/>
    <mergeCell ref="H6:H8"/>
    <mergeCell ref="I6:I8"/>
    <mergeCell ref="A9:A11"/>
    <mergeCell ref="H9:H11"/>
    <mergeCell ref="I9:I11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8" r:id="rId1" xr:uid="{00000000-0004-0000-0100-000000000000}"/>
    <hyperlink ref="D11" r:id="rId2" xr:uid="{00000000-0004-0000-0100-000001000000}"/>
  </hyperlinks>
  <pageMargins left="0.39370078740157483" right="0.39370078740157483" top="0.39370078740157483" bottom="0.39370078740157483" header="0" footer="0"/>
  <pageSetup paperSize="9" scale="61" fitToHeight="0" orientation="landscape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7"/>
  <sheetViews>
    <sheetView topLeftCell="A4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34" t="s">
        <v>40</v>
      </c>
      <c r="B1" s="34"/>
      <c r="C1" s="34"/>
      <c r="D1" s="34"/>
      <c r="E1" s="34"/>
      <c r="F1" s="34"/>
      <c r="G1" s="34"/>
      <c r="H1" s="34"/>
      <c r="I1" s="34"/>
    </row>
    <row r="2" spans="1:9" ht="60" customHeight="1" x14ac:dyDescent="0.25">
      <c r="A2" s="35" t="s">
        <v>41</v>
      </c>
      <c r="B2" s="35"/>
      <c r="C2" s="35"/>
      <c r="D2" s="35"/>
      <c r="E2" s="35"/>
      <c r="F2" s="35"/>
      <c r="G2" s="35"/>
      <c r="H2" s="35"/>
      <c r="I2" s="35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32</v>
      </c>
      <c r="C4" s="21" t="s">
        <v>33</v>
      </c>
      <c r="D4" s="21" t="s">
        <v>34</v>
      </c>
      <c r="E4" s="21" t="s">
        <v>35</v>
      </c>
      <c r="F4" s="21" t="s">
        <v>36</v>
      </c>
      <c r="G4" s="21" t="s">
        <v>37</v>
      </c>
      <c r="H4" s="21" t="s">
        <v>38</v>
      </c>
      <c r="I4" s="21" t="s">
        <v>39</v>
      </c>
    </row>
    <row r="5" spans="1:9" ht="251.1" customHeight="1" x14ac:dyDescent="0.25">
      <c r="A5" s="38" t="s">
        <v>49</v>
      </c>
      <c r="B5" s="19" t="s">
        <v>63</v>
      </c>
      <c r="C5" s="21" t="s">
        <v>63</v>
      </c>
      <c r="D5" s="21" t="s">
        <v>72</v>
      </c>
      <c r="E5" s="21" t="s">
        <v>73</v>
      </c>
      <c r="F5" s="21" t="s">
        <v>74</v>
      </c>
      <c r="G5" s="21">
        <v>956.7</v>
      </c>
      <c r="H5" s="21">
        <v>50</v>
      </c>
      <c r="I5" s="40">
        <v>19.13</v>
      </c>
    </row>
    <row r="6" spans="1:9" ht="251.1" customHeight="1" x14ac:dyDescent="0.25">
      <c r="A6" s="38" t="s">
        <v>53</v>
      </c>
      <c r="B6" s="19" t="s">
        <v>75</v>
      </c>
      <c r="C6" s="21" t="s">
        <v>76</v>
      </c>
      <c r="D6" s="21" t="s">
        <v>77</v>
      </c>
      <c r="E6" s="21" t="s">
        <v>78</v>
      </c>
      <c r="F6" s="21" t="s">
        <v>79</v>
      </c>
      <c r="G6" s="21">
        <v>350</v>
      </c>
      <c r="H6" s="21">
        <v>10</v>
      </c>
      <c r="I6" s="40">
        <v>35</v>
      </c>
    </row>
    <row r="7" spans="1:9" x14ac:dyDescent="0.25">
      <c r="A7" s="15"/>
      <c r="B7" s="15"/>
      <c r="C7" s="15"/>
      <c r="D7" s="15"/>
      <c r="E7" s="15"/>
      <c r="F7" s="15"/>
      <c r="G7" s="15"/>
      <c r="H7" s="15"/>
      <c r="I7" s="15"/>
    </row>
  </sheetData>
  <mergeCells count="6">
    <mergeCell ref="A1:I1"/>
    <mergeCell ref="A2:I2"/>
    <mergeCell ref="A5"/>
    <mergeCell ref="I5"/>
    <mergeCell ref="A6"/>
    <mergeCell ref="I6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34" t="s">
        <v>42</v>
      </c>
      <c r="B1" s="34"/>
      <c r="C1" s="34"/>
      <c r="D1" s="34"/>
      <c r="E1" s="34"/>
      <c r="F1" s="34"/>
      <c r="G1" s="34"/>
      <c r="H1" s="34"/>
      <c r="I1" s="34"/>
    </row>
    <row r="2" spans="1:9" ht="75" customHeight="1" x14ac:dyDescent="0.25">
      <c r="A2" s="41" t="s">
        <v>43</v>
      </c>
      <c r="B2" s="41"/>
      <c r="C2" s="41"/>
      <c r="D2" s="41"/>
      <c r="E2" s="41"/>
      <c r="F2" s="41"/>
      <c r="G2" s="41"/>
      <c r="H2" s="41"/>
      <c r="I2" s="41"/>
    </row>
    <row r="3" spans="1:9" ht="103.5" customHeight="1" x14ac:dyDescent="0.25">
      <c r="A3" s="42"/>
      <c r="B3" s="42"/>
      <c r="C3" s="42"/>
      <c r="D3" s="42"/>
      <c r="E3" s="42"/>
      <c r="F3" s="42"/>
      <c r="G3" s="42"/>
      <c r="H3" s="42"/>
      <c r="I3" s="42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27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71.099999999999994" customHeight="1" x14ac:dyDescent="0.25">
      <c r="A6" s="43" t="s">
        <v>49</v>
      </c>
      <c r="B6" s="19" t="s">
        <v>50</v>
      </c>
      <c r="C6" s="20"/>
      <c r="D6" s="19">
        <v>0</v>
      </c>
      <c r="E6" s="19">
        <v>0</v>
      </c>
      <c r="F6" s="19" t="s">
        <v>80</v>
      </c>
      <c r="G6" s="19">
        <v>0</v>
      </c>
      <c r="H6" s="19">
        <v>0</v>
      </c>
      <c r="I6" s="40">
        <v>0</v>
      </c>
    </row>
    <row r="7" spans="1:9" ht="71.099999999999994" customHeight="1" x14ac:dyDescent="0.25">
      <c r="A7" s="43" t="s">
        <v>53</v>
      </c>
      <c r="B7" s="19" t="s">
        <v>54</v>
      </c>
      <c r="C7" s="20"/>
      <c r="D7" s="19">
        <v>0</v>
      </c>
      <c r="E7" s="19">
        <v>0</v>
      </c>
      <c r="F7" s="19" t="s">
        <v>80</v>
      </c>
      <c r="G7" s="19">
        <v>0</v>
      </c>
      <c r="H7" s="19">
        <v>0</v>
      </c>
      <c r="I7" s="40">
        <v>0</v>
      </c>
    </row>
  </sheetData>
  <mergeCells count="7">
    <mergeCell ref="A7"/>
    <mergeCell ref="I7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2026-06-08T08:35:26Z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