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Локальный диск\29 сад\2026\Публичка\Поставка песка\"/>
    </mc:Choice>
  </mc:AlternateContent>
  <xr:revisionPtr revIDLastSave="0" documentId="13_ncr:1_{688DB99E-CF2F-4A07-AA82-3133F569B069}" xr6:coauthVersionLast="36" xr6:coauthVersionMax="36" xr10:uidLastSave="{00000000-0000-0000-0000-000000000000}"/>
  <bookViews>
    <workbookView xWindow="-105" yWindow="-105" windowWidth="23258" windowHeight="12578" xr2:uid="{00000000-000D-0000-FFFF-FFFF00000000}"/>
  </bookViews>
  <sheets>
    <sheet name="Лист1" sheetId="1" r:id="rId1"/>
    <sheet name="Лист2" sheetId="2" r:id="rId2"/>
    <sheet name="Лист3" sheetId="3" r:id="rId3"/>
  </sheets>
  <calcPr calcId="179021"/>
</workbook>
</file>

<file path=xl/calcChain.xml><?xml version="1.0" encoding="utf-8"?>
<calcChain xmlns="http://schemas.openxmlformats.org/spreadsheetml/2006/main">
  <c r="L9" i="1" l="1"/>
  <c r="O9" i="1" s="1"/>
  <c r="M9" i="1" l="1"/>
  <c r="O10" i="1"/>
  <c r="I9" i="1"/>
  <c r="N9" i="1" l="1"/>
</calcChain>
</file>

<file path=xl/sharedStrings.xml><?xml version="1.0" encoding="utf-8"?>
<sst xmlns="http://schemas.openxmlformats.org/spreadsheetml/2006/main" count="26" uniqueCount="26">
  <si>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</si>
  <si>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</si>
  <si>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</si>
  <si>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</si>
  <si>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</si>
  <si>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</si>
  <si>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</si>
  <si>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</si>
  <si>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</si>
  <si>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</si>
  <si>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</si>
  <si>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</si>
  <si>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</si>
  <si>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</si>
  <si>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</si>
  <si>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</si>
  <si>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Ответы на запрос получены от 3 поставщиков.</t>
  </si>
  <si>
    <t>Заказчиком было направлены запросы о предоставлении ценовой информации 5-ти Поставщикам,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</t>
  </si>
  <si>
    <t xml:space="preserve">                                                  ИТОГО</t>
  </si>
  <si>
    <t>7=4+5+6</t>
  </si>
  <si>
    <t>Предельная цена,руб.</t>
  </si>
  <si>
    <t xml:space="preserve">           ,  руб. </t>
  </si>
  <si>
    <t>9= кол-во ответов ИЦИ</t>
  </si>
  <si>
    <t>10=          /9</t>
  </si>
  <si>
    <t>13=10*8</t>
  </si>
  <si>
    <t>Песок для песочниц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</si>
</sst>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b/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name val="Book Antiqu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0" fillId="0" borderId="0">
      <alignment horizontal="left"/>
    </xf>
    <xf numFmtId="0" fontId="12" fillId="0" borderId="0"/>
    <xf numFmtId="164" fontId="12" fillId="0" borderId="0" applyFont="0" applyFill="0" applyBorder="0" applyAlignment="0" applyProtection="0"/>
    <xf numFmtId="0" fontId="12" fillId="0" borderId="0"/>
    <xf numFmtId="0" fontId="12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9" fillId="0" borderId="5" xfId="0" applyFont="1" applyBorder="1" applyAlignment="1">
      <alignment horizontal="right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4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4" fontId="14" fillId="0" borderId="5" xfId="0" applyNumberFormat="1" applyFont="1" applyBorder="1" applyAlignment="1">
      <alignment horizontal="center" vertical="top" wrapText="1"/>
    </xf>
    <xf numFmtId="4" fontId="11" fillId="0" borderId="0" xfId="0" applyNumberFormat="1" applyFont="1" applyAlignment="1">
      <alignment horizontal="left" wrapText="1"/>
    </xf>
    <xf numFmtId="4" fontId="14" fillId="0" borderId="5" xfId="0" applyNumberFormat="1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vertical="top" wrapText="1"/>
    </xf>
    <xf numFmtId="0" fontId="14" fillId="0" borderId="0" xfId="0" applyFont="1"/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" fontId="15" fillId="0" borderId="5" xfId="0" applyNumberFormat="1" applyFont="1" applyBorder="1" applyAlignment="1">
      <alignment horizontal="center" vertical="top" wrapText="1"/>
    </xf>
    <xf numFmtId="0" fontId="9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6">
    <cellStyle name="Денежный 2" xfId="5" xr:uid="{00000000-0005-0000-0000-000000000000}"/>
    <cellStyle name="Обычный" xfId="0" builtinId="0"/>
    <cellStyle name="Обычный 2" xfId="1" xr:uid="{00000000-0005-0000-0000-000002000000}"/>
    <cellStyle name="Обычный 2 2" xfId="4" xr:uid="{00000000-0005-0000-0000-000003000000}"/>
    <cellStyle name="Обычный 3" xfId="2" xr:uid="{00000000-0005-0000-0000-000004000000}"/>
    <cellStyle name="Финансовый 2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6</xdr:row>
      <xdr:rowOff>352425</xdr:rowOff>
    </xdr:from>
    <xdr:to>
      <xdr:col>8</xdr:col>
      <xdr:colOff>567690</xdr:colOff>
      <xdr:row>6</xdr:row>
      <xdr:rowOff>1177290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6</xdr:row>
      <xdr:rowOff>133350</xdr:rowOff>
    </xdr:from>
    <xdr:to>
      <xdr:col>14</xdr:col>
      <xdr:colOff>609600</xdr:colOff>
      <xdr:row>6</xdr:row>
      <xdr:rowOff>1177290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48850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6</xdr:row>
      <xdr:rowOff>514350</xdr:rowOff>
    </xdr:from>
    <xdr:to>
      <xdr:col>12</xdr:col>
      <xdr:colOff>609600</xdr:colOff>
      <xdr:row>6</xdr:row>
      <xdr:rowOff>1177290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771525</xdr:rowOff>
    </xdr:from>
    <xdr:to>
      <xdr:col>13</xdr:col>
      <xdr:colOff>609600</xdr:colOff>
      <xdr:row>6</xdr:row>
      <xdr:rowOff>1177290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320040</xdr:colOff>
      <xdr:row>7</xdr:row>
      <xdr:rowOff>99060</xdr:rowOff>
    </xdr:from>
    <xdr:to>
      <xdr:col>11</xdr:col>
      <xdr:colOff>605790</xdr:colOff>
      <xdr:row>7</xdr:row>
      <xdr:rowOff>384810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490460" y="3451860"/>
          <a:ext cx="27051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47625</xdr:colOff>
      <xdr:row>5</xdr:row>
      <xdr:rowOff>238125</xdr:rowOff>
    </xdr:from>
    <xdr:to>
      <xdr:col>14</xdr:col>
      <xdr:colOff>609600</xdr:colOff>
      <xdr:row>6</xdr:row>
      <xdr:rowOff>3810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83820</xdr:colOff>
      <xdr:row>5</xdr:row>
      <xdr:rowOff>22860</xdr:rowOff>
    </xdr:from>
    <xdr:to>
      <xdr:col>14</xdr:col>
      <xdr:colOff>605790</xdr:colOff>
      <xdr:row>6</xdr:row>
      <xdr:rowOff>110490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814560" y="1501140"/>
          <a:ext cx="510540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"/>
  <sheetViews>
    <sheetView tabSelected="1" zoomScale="80" zoomScaleNormal="80" workbookViewId="0">
      <selection activeCell="E11" sqref="E11"/>
    </sheetView>
  </sheetViews>
  <sheetFormatPr defaultRowHeight="14.25" x14ac:dyDescent="0.45"/>
  <cols>
    <col min="1" max="1" width="8.33203125" customWidth="1"/>
    <col min="2" max="2" width="36.33203125" customWidth="1"/>
    <col min="3" max="3" width="14.86328125" hidden="1" customWidth="1"/>
    <col min="4" max="4" width="10.46484375" customWidth="1"/>
    <col min="5" max="5" width="10.53125" customWidth="1"/>
    <col min="6" max="6" width="11" customWidth="1"/>
    <col min="7" max="7" width="12" hidden="1" customWidth="1"/>
    <col min="8" max="8" width="8.86328125" hidden="1" customWidth="1"/>
    <col min="9" max="9" width="12.53125" customWidth="1"/>
    <col min="12" max="12" width="11.53125" customWidth="1"/>
    <col min="13" max="13" width="10.33203125" customWidth="1"/>
    <col min="14" max="14" width="16.53125" customWidth="1"/>
    <col min="15" max="15" width="16" customWidth="1"/>
  </cols>
  <sheetData>
    <row r="1" spans="1:15" x14ac:dyDescent="0.4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x14ac:dyDescent="0.45">
      <c r="A2" s="26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ht="40.5" customHeight="1" x14ac:dyDescent="0.45">
      <c r="A3" s="27" t="s">
        <v>17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15" ht="15.4" x14ac:dyDescent="0.45">
      <c r="A4" s="27" t="s">
        <v>16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 spans="1:15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2"/>
      <c r="M5" s="1"/>
      <c r="N5" s="1"/>
      <c r="O5" s="2"/>
    </row>
    <row r="6" spans="1:15" x14ac:dyDescent="0.45">
      <c r="A6" s="28" t="s">
        <v>2</v>
      </c>
      <c r="B6" s="30" t="s">
        <v>3</v>
      </c>
      <c r="C6" s="30" t="s">
        <v>20</v>
      </c>
      <c r="D6" s="32" t="s">
        <v>4</v>
      </c>
      <c r="E6" s="33"/>
      <c r="F6" s="33"/>
      <c r="G6" s="33"/>
      <c r="H6" s="33"/>
      <c r="I6" s="34"/>
      <c r="J6" s="30" t="s">
        <v>5</v>
      </c>
      <c r="K6" s="30" t="s">
        <v>6</v>
      </c>
      <c r="L6" s="36" t="s">
        <v>7</v>
      </c>
      <c r="M6" s="36"/>
      <c r="N6" s="36"/>
      <c r="O6" s="3" t="s">
        <v>21</v>
      </c>
    </row>
    <row r="7" spans="1:15" ht="133.25" customHeight="1" x14ac:dyDescent="0.45">
      <c r="A7" s="29"/>
      <c r="B7" s="31"/>
      <c r="C7" s="37"/>
      <c r="D7" s="4" t="s">
        <v>8</v>
      </c>
      <c r="E7" s="4" t="s">
        <v>9</v>
      </c>
      <c r="F7" s="4" t="s">
        <v>10</v>
      </c>
      <c r="G7" s="4" t="s">
        <v>11</v>
      </c>
      <c r="H7" s="4" t="s">
        <v>12</v>
      </c>
      <c r="I7" s="5"/>
      <c r="J7" s="35"/>
      <c r="K7" s="35"/>
      <c r="L7" s="6" t="s">
        <v>13</v>
      </c>
      <c r="M7" s="7" t="s">
        <v>14</v>
      </c>
      <c r="N7" s="7" t="s">
        <v>15</v>
      </c>
      <c r="O7" s="8"/>
    </row>
    <row r="8" spans="1:15" ht="38.25" x14ac:dyDescent="0.45">
      <c r="A8" s="21">
        <v>1</v>
      </c>
      <c r="B8" s="21">
        <v>2</v>
      </c>
      <c r="C8" s="21">
        <v>3</v>
      </c>
      <c r="D8" s="21">
        <v>4</v>
      </c>
      <c r="E8" s="21">
        <v>5</v>
      </c>
      <c r="F8" s="21">
        <v>6</v>
      </c>
      <c r="G8" s="21">
        <v>6</v>
      </c>
      <c r="H8" s="21">
        <v>7</v>
      </c>
      <c r="I8" s="21" t="s">
        <v>19</v>
      </c>
      <c r="J8" s="21">
        <v>8</v>
      </c>
      <c r="K8" s="21" t="s">
        <v>22</v>
      </c>
      <c r="L8" s="22" t="s">
        <v>23</v>
      </c>
      <c r="M8" s="22">
        <v>11</v>
      </c>
      <c r="N8" s="22">
        <v>12</v>
      </c>
      <c r="O8" s="21" t="s">
        <v>24</v>
      </c>
    </row>
    <row r="9" spans="1:15" s="20" customFormat="1" ht="15.75" customHeight="1" x14ac:dyDescent="0.4">
      <c r="A9" s="9">
        <v>1</v>
      </c>
      <c r="B9" s="19" t="s">
        <v>25</v>
      </c>
      <c r="C9" s="14">
        <v>283.86</v>
      </c>
      <c r="D9" s="17">
        <v>400</v>
      </c>
      <c r="E9" s="17">
        <v>500</v>
      </c>
      <c r="F9" s="17">
        <v>600</v>
      </c>
      <c r="G9" s="13"/>
      <c r="H9" s="13"/>
      <c r="I9" s="13">
        <f t="shared" ref="I9" si="0">SUM(D9+E9+F9)</f>
        <v>1500</v>
      </c>
      <c r="J9" s="18">
        <v>67</v>
      </c>
      <c r="K9" s="13">
        <v>3</v>
      </c>
      <c r="L9" s="23">
        <f>ROUND((D9+E9+F9)/3,2)</f>
        <v>500</v>
      </c>
      <c r="M9" s="13">
        <f t="shared" ref="M9" si="1">STDEV(D9:H9)</f>
        <v>100</v>
      </c>
      <c r="N9" s="13">
        <f t="shared" ref="N9" si="2">M9/L9</f>
        <v>0.2</v>
      </c>
      <c r="O9" s="15">
        <f>ROUND(L9*J9,2)</f>
        <v>33500</v>
      </c>
    </row>
    <row r="10" spans="1:15" s="12" customFormat="1" ht="15.4" x14ac:dyDescent="0.4">
      <c r="A10" s="24" t="s">
        <v>18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10"/>
      <c r="O10" s="11">
        <f>SUM(O9:O9)</f>
        <v>33500</v>
      </c>
    </row>
    <row r="11" spans="1:15" x14ac:dyDescent="0.4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2"/>
      <c r="M11" s="1"/>
      <c r="N11" s="1"/>
      <c r="O11" s="2"/>
    </row>
    <row r="12" spans="1:15" ht="20.45" customHeight="1" x14ac:dyDescent="0.45">
      <c r="B12" s="12"/>
      <c r="C12" s="12"/>
      <c r="E12" s="16"/>
      <c r="F12" s="12"/>
    </row>
  </sheetData>
  <mergeCells count="12">
    <mergeCell ref="A10:M10"/>
    <mergeCell ref="A1:O1"/>
    <mergeCell ref="A2:O2"/>
    <mergeCell ref="A3:O3"/>
    <mergeCell ref="A4:O4"/>
    <mergeCell ref="A6:A7"/>
    <mergeCell ref="B6:B7"/>
    <mergeCell ref="D6:I6"/>
    <mergeCell ref="J6:J7"/>
    <mergeCell ref="K6:K7"/>
    <mergeCell ref="L6:N6"/>
    <mergeCell ref="C6:C7"/>
  </mergeCells>
  <pageMargins left="0.70866141732283472" right="0.70866141732283472" top="0.55118110236220474" bottom="0.55118110236220474" header="0" footer="0"/>
  <pageSetup paperSize="9" scale="78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Дрыгина Ксения Федоровна</cp:lastModifiedBy>
  <cp:lastPrinted>2018-12-12T07:44:19Z</cp:lastPrinted>
  <dcterms:created xsi:type="dcterms:W3CDTF">2016-09-26T13:34:20Z</dcterms:created>
  <dcterms:modified xsi:type="dcterms:W3CDTF">2026-06-08T08:44:44Z</dcterms:modified>
</cp:coreProperties>
</file>