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7D7ED301-BD05-4ABF-B365-80942C38994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6" i="2" l="1"/>
  <c r="J17" i="2" l="1"/>
</calcChain>
</file>

<file path=xl/sharedStrings.xml><?xml version="1.0" encoding="utf-8"?>
<sst xmlns="http://schemas.openxmlformats.org/spreadsheetml/2006/main" count="30" uniqueCount="30">
  <si>
    <t>СОГЛАСОВАНО</t>
  </si>
  <si>
    <t>УТВЕРЖДАЮ</t>
  </si>
  <si>
    <t>№ п/п</t>
  </si>
  <si>
    <t>Ед. изм.</t>
  </si>
  <si>
    <t>Цена за ед., руб. с НДС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</si>
  <si>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</si>
  <si>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</si>
  <si>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</si>
  <si>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</si>
  <si>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</si>
  <si>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 xml:space="preserve">физической культуры и спорта администрации </t>
  </si>
  <si>
    <t xml:space="preserve">                                                  Расчет-обоснование цены контракта, заключаемого с единственным поставщиком (подрядчиком, исполнителем)</t>
  </si>
  <si>
    <t>Наименование товара (услуги)</t>
  </si>
  <si>
    <t>по футболу  Пушкинского района Санкт-Петербурга</t>
  </si>
  <si>
    <t>Объем, (час)</t>
  </si>
  <si>
    <t>Кол-во чел.</t>
  </si>
  <si>
    <t>Расчет составил контрактный управляющий _________________________ Э.Д. Дуль</t>
  </si>
  <si>
    <t>Наименьшая цена за ед.             руб.</t>
  </si>
  <si>
    <t>чел.</t>
  </si>
  <si>
    <t xml:space="preserve">Директор ГБУ ДО СШ </t>
  </si>
  <si>
    <t>«___» ___________ 2026 г.</t>
  </si>
  <si>
    <t>«____»___________ 2026 г.</t>
  </si>
  <si>
    <t>________________ С. И. Кириллов</t>
  </si>
  <si>
    <t>КП 1 вх. № 196
от 18.03.2026</t>
  </si>
  <si>
    <t>КП 2 вх. № 197
от 18.03.2026</t>
  </si>
  <si>
    <t>КП 3 вх. № 198
от 18.03.2026</t>
  </si>
  <si>
    <t xml:space="preserve">Начальник отдела молодежной политики, </t>
  </si>
  <si>
    <t xml:space="preserve">Модуль «Безопасные методы и приемы выполнения работ при взаимодействии вредных и (или) опасных производственных факторов, источников опасности, идентифицированных в рамках специальной оценки условий труда и оценки профессиональных рисков» </t>
  </si>
  <si>
    <t>на оказание услуг по  обучению по программе «Безопасные методы и приемы выполнения работ при взаимодействии вредных и (или) опасных производственных факторов, источников опасности, идентифицированных в рамках специальной оценки условий труда и оценки профессиональных рисков» работников ГБУ ДО СШ по футболу Пушкинского района Санкт-Петербурга в 2026 году</t>
  </si>
  <si>
    <t>____________Н. А. Ильичева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</si>
</sst>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4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3" fillId="0" borderId="0" xfId="0" applyFont="1" applyAlignment="1">
      <alignment horizontal="left" vertical="center" wrapText="1"/>
    </xf>
    <xf numFmtId="0" fontId="14" fillId="0" borderId="0" xfId="0" applyFont="1"/>
    <xf numFmtId="0" fontId="14" fillId="0" borderId="0" xfId="0" applyFont="1" applyAlignment="1">
      <alignment wrapText="1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0" fillId="0" borderId="6" xfId="0" applyFont="1" applyBorder="1" applyAlignment="1">
      <alignment horizontal="center" vertical="center" wrapText="1"/>
    </xf>
    <xf numFmtId="2" fontId="10" fillId="0" borderId="7" xfId="0" applyNumberFormat="1" applyFont="1" applyBorder="1" applyAlignment="1">
      <alignment horizontal="center" vertical="center" wrapText="1"/>
    </xf>
    <xf numFmtId="1" fontId="11" fillId="0" borderId="7" xfId="0" applyNumberFormat="1" applyFont="1" applyBorder="1" applyAlignment="1">
      <alignment horizontal="center" vertical="center" shrinkToFit="1"/>
    </xf>
    <xf numFmtId="43" fontId="11" fillId="0" borderId="7" xfId="2" applyFont="1" applyBorder="1" applyAlignment="1">
      <alignment horizontal="center" vertical="center" shrinkToFit="1"/>
    </xf>
    <xf numFmtId="43" fontId="6" fillId="0" borderId="7" xfId="2" applyFont="1" applyBorder="1" applyAlignment="1">
      <alignment horizontal="center" vertical="center" wrapText="1"/>
    </xf>
    <xf numFmtId="1" fontId="11" fillId="0" borderId="10" xfId="0" applyNumberFormat="1" applyFont="1" applyBorder="1" applyAlignment="1">
      <alignment horizontal="center" vertical="center" shrinkToFit="1"/>
    </xf>
    <xf numFmtId="0" fontId="12" fillId="0" borderId="9" xfId="0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wrapText="1"/>
    </xf>
    <xf numFmtId="0" fontId="13" fillId="0" borderId="11" xfId="0" applyFont="1" applyBorder="1" applyAlignment="1">
      <alignment vertical="center" wrapText="1"/>
    </xf>
    <xf numFmtId="0" fontId="11" fillId="0" borderId="12" xfId="0" applyFont="1" applyBorder="1" applyAlignment="1">
      <alignment horizontal="center" vertical="center" shrinkToFit="1"/>
    </xf>
    <xf numFmtId="2" fontId="11" fillId="0" borderId="13" xfId="0" applyNumberFormat="1" applyFont="1" applyBorder="1" applyAlignment="1">
      <alignment horizontal="center" vertical="center" shrinkToFit="1"/>
    </xf>
    <xf numFmtId="0" fontId="11" fillId="0" borderId="14" xfId="0" applyFont="1" applyBorder="1" applyAlignment="1">
      <alignment horizontal="center" vertical="center" shrinkToFit="1"/>
    </xf>
    <xf numFmtId="43" fontId="16" fillId="0" borderId="13" xfId="2" applyFont="1" applyBorder="1" applyAlignment="1">
      <alignment horizontal="center" vertical="center" shrinkToFit="1"/>
    </xf>
    <xf numFmtId="0" fontId="12" fillId="0" borderId="15" xfId="0" applyFont="1" applyBorder="1" applyAlignment="1">
      <alignment horizontal="center" vertical="center" shrinkToFit="1"/>
    </xf>
    <xf numFmtId="0" fontId="3" fillId="0" borderId="0" xfId="0" applyFont="1" applyAlignment="1">
      <alignment horizontal="justify"/>
    </xf>
    <xf numFmtId="0" fontId="1" fillId="0" borderId="0" xfId="0" applyFont="1"/>
    <xf numFmtId="14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8" fillId="0" borderId="1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7" fillId="0" borderId="0" xfId="0" applyFont="1" applyAlignment="1">
      <alignment horizontal="left"/>
    </xf>
    <xf numFmtId="0" fontId="13" fillId="0" borderId="5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</cellXfs>
  <cellStyles count="3">
    <cellStyle name="Обычный" xfId="0" builtinId="0"/>
    <cellStyle name="Обычный 3" xfId="1" xr:uid="{00000000-0005-0000-0000-000001000000}"/>
    <cellStyle name="Финансовый" xfId="2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0"/>
  <sheetViews>
    <sheetView tabSelected="1" zoomScaleNormal="100" workbookViewId="0">
      <selection activeCell="B16" sqref="B16"/>
    </sheetView>
  </sheetViews>
  <sheetFormatPr defaultRowHeight="15" x14ac:dyDescent="0.25"/>
  <cols>
    <col min="1" max="1" width="4.140625" customWidth="1"/>
    <col min="2" max="2" width="44.7109375" customWidth="1"/>
    <col min="3" max="3" width="11.5703125" customWidth="1"/>
    <col min="4" max="4" width="7.7109375" bestFit="1" customWidth="1"/>
    <col min="5" max="5" width="6.5703125" customWidth="1"/>
    <col min="6" max="8" width="10.7109375" customWidth="1"/>
    <col min="9" max="9" width="27.5703125" customWidth="1"/>
    <col min="10" max="10" width="25.28515625" customWidth="1"/>
    <col min="11" max="11" width="2" customWidth="1"/>
    <col min="12" max="13" width="9.140625" customWidth="1"/>
    <col min="14" max="14" width="12.28515625" customWidth="1"/>
  </cols>
  <sheetData>
    <row r="1" spans="1:14" x14ac:dyDescent="0.25">
      <c r="B1" s="1" t="s">
        <v>0</v>
      </c>
      <c r="C1" s="2"/>
      <c r="D1" s="2"/>
      <c r="E1" s="5"/>
      <c r="F1" s="5"/>
      <c r="G1" s="5"/>
      <c r="H1" s="5"/>
      <c r="I1" s="1" t="s">
        <v>1</v>
      </c>
      <c r="J1" s="2"/>
      <c r="K1" s="2"/>
      <c r="L1" s="2"/>
      <c r="M1" s="2"/>
      <c r="N1" s="2"/>
    </row>
    <row r="2" spans="1:14" x14ac:dyDescent="0.25">
      <c r="B2" s="3" t="s">
        <v>26</v>
      </c>
      <c r="C2" s="2"/>
      <c r="D2" s="2"/>
      <c r="E2" s="5"/>
      <c r="F2" s="5"/>
      <c r="G2" s="5"/>
      <c r="H2" s="5"/>
      <c r="I2" s="4" t="s">
        <v>19</v>
      </c>
      <c r="J2" s="2"/>
      <c r="K2" s="2"/>
      <c r="L2" s="2"/>
      <c r="M2" s="2"/>
      <c r="N2" s="2"/>
    </row>
    <row r="3" spans="1:14" x14ac:dyDescent="0.25">
      <c r="B3" s="3" t="s">
        <v>10</v>
      </c>
      <c r="C3" s="2"/>
      <c r="D3" s="2"/>
      <c r="E3" s="5"/>
      <c r="F3" s="5"/>
      <c r="G3" s="5"/>
      <c r="H3" s="5"/>
      <c r="I3" s="4" t="s">
        <v>13</v>
      </c>
      <c r="J3" s="2"/>
      <c r="K3" s="2"/>
      <c r="L3" s="2"/>
      <c r="M3" s="2"/>
      <c r="N3" s="2"/>
    </row>
    <row r="4" spans="1:14" x14ac:dyDescent="0.25">
      <c r="B4" s="3" t="s">
        <v>5</v>
      </c>
      <c r="C4" s="2"/>
      <c r="D4" s="2"/>
      <c r="E4" s="5"/>
      <c r="F4" s="5"/>
      <c r="G4" s="5"/>
      <c r="H4" s="5"/>
      <c r="I4" s="4"/>
      <c r="J4" s="2"/>
      <c r="K4" s="2"/>
      <c r="L4" s="2"/>
      <c r="M4" s="2"/>
      <c r="N4" s="2"/>
    </row>
    <row r="5" spans="1:14" x14ac:dyDescent="0.25">
      <c r="B5" s="3" t="s">
        <v>29</v>
      </c>
      <c r="C5" s="2"/>
      <c r="D5" s="2"/>
      <c r="E5" s="5"/>
      <c r="F5" s="5"/>
      <c r="G5" s="5"/>
      <c r="H5" s="5"/>
      <c r="I5" s="4" t="s">
        <v>22</v>
      </c>
      <c r="J5" s="2"/>
      <c r="K5" s="2"/>
      <c r="L5" s="2"/>
      <c r="M5" s="2"/>
      <c r="N5" s="2"/>
    </row>
    <row r="6" spans="1:14" x14ac:dyDescent="0.25">
      <c r="B6" s="3" t="s">
        <v>20</v>
      </c>
      <c r="C6" s="2"/>
      <c r="D6" s="2"/>
      <c r="E6" s="5"/>
      <c r="F6" s="5"/>
      <c r="G6" s="5"/>
      <c r="H6" s="5"/>
      <c r="I6" s="4" t="s">
        <v>21</v>
      </c>
      <c r="J6" s="2"/>
      <c r="K6" s="2"/>
      <c r="L6" s="2"/>
      <c r="M6" s="2"/>
    </row>
    <row r="7" spans="1:14" x14ac:dyDescent="0.25">
      <c r="A7" s="5"/>
      <c r="B7" s="5"/>
      <c r="D7" s="5"/>
      <c r="E7" s="5"/>
      <c r="F7" s="5"/>
      <c r="G7" s="5"/>
      <c r="H7" s="5"/>
      <c r="I7" s="5"/>
      <c r="J7" s="5"/>
      <c r="K7" s="5"/>
      <c r="L7" s="2"/>
      <c r="M7" s="2"/>
      <c r="N7" s="2"/>
    </row>
    <row r="8" spans="1:14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2"/>
      <c r="M8" s="2"/>
      <c r="N8" s="2"/>
    </row>
    <row r="9" spans="1:14" s="10" customFormat="1" ht="18" customHeight="1" x14ac:dyDescent="0.25">
      <c r="A9" s="36" t="s">
        <v>11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9"/>
      <c r="M9" s="9"/>
      <c r="N9" s="9"/>
    </row>
    <row r="10" spans="1:14" s="10" customFormat="1" ht="49.5" customHeight="1" x14ac:dyDescent="0.25">
      <c r="A10" s="42" t="s">
        <v>28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9"/>
      <c r="M10" s="9"/>
      <c r="N10" s="9"/>
    </row>
    <row r="11" spans="1:14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4" ht="14.45" customHeight="1" x14ac:dyDescent="0.25">
      <c r="A12" s="37" t="s">
        <v>2</v>
      </c>
      <c r="B12" s="38" t="s">
        <v>12</v>
      </c>
      <c r="C12" s="39" t="s">
        <v>14</v>
      </c>
      <c r="D12" s="39" t="s">
        <v>3</v>
      </c>
      <c r="E12" s="39" t="s">
        <v>15</v>
      </c>
      <c r="F12" s="31" t="s">
        <v>4</v>
      </c>
      <c r="G12" s="32"/>
      <c r="H12" s="32"/>
      <c r="I12" s="44" t="s">
        <v>17</v>
      </c>
      <c r="J12" s="44" t="s">
        <v>9</v>
      </c>
      <c r="K12" s="2"/>
    </row>
    <row r="13" spans="1:14" ht="15" customHeight="1" x14ac:dyDescent="0.25">
      <c r="A13" s="37"/>
      <c r="B13" s="38"/>
      <c r="C13" s="40"/>
      <c r="D13" s="40"/>
      <c r="E13" s="40"/>
      <c r="F13" s="33"/>
      <c r="G13" s="34"/>
      <c r="H13" s="34"/>
      <c r="I13" s="45"/>
      <c r="J13" s="45"/>
      <c r="K13" s="2"/>
    </row>
    <row r="14" spans="1:14" ht="14.45" customHeight="1" x14ac:dyDescent="0.25">
      <c r="A14" s="37"/>
      <c r="B14" s="38"/>
      <c r="C14" s="40"/>
      <c r="D14" s="40"/>
      <c r="E14" s="40"/>
      <c r="F14" s="29" t="s">
        <v>23</v>
      </c>
      <c r="G14" s="29" t="s">
        <v>24</v>
      </c>
      <c r="H14" s="29" t="s">
        <v>25</v>
      </c>
      <c r="I14" s="45"/>
      <c r="J14" s="45"/>
      <c r="K14" s="2"/>
    </row>
    <row r="15" spans="1:14" ht="26.25" customHeight="1" thickBot="1" x14ac:dyDescent="0.3">
      <c r="A15" s="37"/>
      <c r="B15" s="38"/>
      <c r="C15" s="41"/>
      <c r="D15" s="41"/>
      <c r="E15" s="41"/>
      <c r="F15" s="30"/>
      <c r="G15" s="30"/>
      <c r="H15" s="30"/>
      <c r="I15" s="46"/>
      <c r="J15" s="46"/>
      <c r="K15" s="2"/>
    </row>
    <row r="16" spans="1:14" ht="93.75" customHeight="1" x14ac:dyDescent="0.25">
      <c r="A16" s="16">
        <v>1</v>
      </c>
      <c r="B16" s="19" t="s">
        <v>27</v>
      </c>
      <c r="C16" s="20">
        <v>16</v>
      </c>
      <c r="D16" s="21" t="s">
        <v>18</v>
      </c>
      <c r="E16" s="22">
        <v>19</v>
      </c>
      <c r="F16" s="24">
        <v>845</v>
      </c>
      <c r="G16" s="24">
        <v>1000</v>
      </c>
      <c r="H16" s="24">
        <v>900</v>
      </c>
      <c r="I16" s="24">
        <v>845</v>
      </c>
      <c r="J16" s="17">
        <f>I16*E16</f>
        <v>16055</v>
      </c>
    </row>
    <row r="17" spans="1:11" ht="23.1" customHeight="1" x14ac:dyDescent="0.25">
      <c r="A17" s="8"/>
      <c r="B17" s="18" t="s">
        <v>7</v>
      </c>
      <c r="C17" s="11"/>
      <c r="D17" s="12"/>
      <c r="E17" s="13"/>
      <c r="F17" s="14"/>
      <c r="G17" s="14"/>
      <c r="H17" s="14"/>
      <c r="I17" s="15"/>
      <c r="J17" s="23">
        <f>SUM(J16:J16)</f>
        <v>16055</v>
      </c>
      <c r="K17" s="15"/>
    </row>
    <row r="18" spans="1:11" ht="46.15" customHeight="1" x14ac:dyDescent="0.25">
      <c r="A18" s="35" t="s">
        <v>6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</row>
    <row r="19" spans="1:11" ht="33.6" customHeight="1" x14ac:dyDescent="0.25">
      <c r="A19" s="25" t="s">
        <v>16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</row>
    <row r="20" spans="1:11" x14ac:dyDescent="0.25">
      <c r="A20" s="27">
        <v>46175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</row>
  </sheetData>
  <mergeCells count="16">
    <mergeCell ref="A9:K9"/>
    <mergeCell ref="A12:A15"/>
    <mergeCell ref="B12:B15"/>
    <mergeCell ref="C12:C15"/>
    <mergeCell ref="E12:E15"/>
    <mergeCell ref="A10:K10"/>
    <mergeCell ref="G14:G15"/>
    <mergeCell ref="H14:H15"/>
    <mergeCell ref="I12:I15"/>
    <mergeCell ref="J12:J15"/>
    <mergeCell ref="D12:D15"/>
    <mergeCell ref="A19:K19"/>
    <mergeCell ref="A20:K20"/>
    <mergeCell ref="F14:F15"/>
    <mergeCell ref="F12:H13"/>
    <mergeCell ref="A18:K18"/>
  </mergeCells>
  <printOptions horizontalCentered="1" verticalCentered="1"/>
  <pageMargins left="3.937007874015748E-2" right="3.937007874015748E-2" top="0.19685039370078741" bottom="0.15748031496062992" header="0.31496062992125984" footer="0.31496062992125984"/>
  <pageSetup paperSize="9" scale="8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7" t="s">
        <v>8</v>
      </c>
    </row>
    <row r="7" spans="1:1" ht="15.75" x14ac:dyDescent="0.25">
      <c r="A7" s="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2026-06-05T13:28:16Z</dcterms:modified>
</cp:coreProperties>
</file>