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223 ЭМ АИС ГЗ\Видеосъемка\июнь\"/>
    </mc:Choice>
  </mc:AlternateContent>
  <bookViews>
    <workbookView xWindow="0" yWindow="0" windowWidth="22956" windowHeight="8592"/>
  </bookViews>
  <sheets>
    <sheet name="закупка" sheetId="1" r:id="rId1"/>
  </sheets>
  <definedNames>
    <definedName name="_xlnm.Print_Area" localSheetId="0">закупка!$A$1:$O$10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O7" i="1" l="1"/>
  <c r="O8" i="1" s="1"/>
  <c r="K7" i="1" l="1"/>
  <c r="L7" i="1"/>
  <c r="J7" i="1"/>
  <c r="I7" i="1"/>
  <c r="M7" i="1" l="1"/>
</calcChain>
</file>

<file path=xl/sharedStrings.xml><?xml version="1.0" encoding="utf-8"?>
<sst xmlns="http://schemas.openxmlformats.org/spreadsheetml/2006/main" count="27" uniqueCount="27">
  <si>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</si>
  <si>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</si>
  <si>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</si>
  <si>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</si>
  <si>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</si>
  <si>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</si>
  <si>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</si>
  <si>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</si>
  <si>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</si>
  <si>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</si>
  <si>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</si>
  <si>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</si>
  <si>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</si>
  <si>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</si>
  <si>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Начальная (максимальная) цена контракта (Н(М)ЦК)</t>
  </si>
  <si>
    <t>Национальный режим при осуществлении закупок товаров по Постановления Правительства РФ № 1875 от 23.12. 2024 года</t>
  </si>
  <si>
    <t>Цена единицы, принятая для расчета НМЦК, руб.</t>
  </si>
  <si>
    <t>Метод сопоставимых рыночных цен в соответствии с требованиями статьи 22 Закона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.  Заказчиком были направлены  запросы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</si>
  <si>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Не применяется</t>
  </si>
  <si>
    <t>усл. ед.</t>
  </si>
  <si>
    <t xml:space="preserve">
Код ОКПД2 
74.20.23.000 
</t>
  </si>
  <si>
    <t xml:space="preserve">Обоснование начальной (максимальной) цены контракта (Н(М)ЦК) на оказание услуги по видеосъемке спектакля «Шурале. История одной семьи»  для нужд  СПб ГБУК «Театр юных зрителей им. А.А. Брянцева»  </t>
  </si>
  <si>
    <t xml:space="preserve">
Услуги по видеосъемке спектакля «Шурале. История одной семьи»
</t>
  </si>
  <si>
    <t xml:space="preserve"> Ф.И.О. исполнителя:  Наумовская С.Б.                                                                                                           Дата составления расчета: 09.06.2026</t>
  </si>
  <si>
    <t>Источник инф. № 1
Вх. № 727от 05.06.2026</t>
  </si>
  <si>
    <t>Источник инф. № 2
Вх. № 728 от 08.06.2026</t>
  </si>
  <si>
    <t>Источник инф. № 3
Вх. № 729 от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</si>
</sst>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10" fontId="11" fillId="3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6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X1048508"/>
  <sheetViews>
    <sheetView tabSelected="1" topLeftCell="A5" zoomScale="130" zoomScaleNormal="130" zoomScaleSheetLayoutView="100" workbookViewId="0">
      <selection activeCell="G6" sqref="G6:H6"/>
    </sheetView>
  </sheetViews>
  <sheetFormatPr defaultColWidth="9.109375" defaultRowHeight="14.4" x14ac:dyDescent="0.3"/>
  <cols>
    <col min="1" max="1" width="3.88671875" style="4" customWidth="1"/>
    <col min="2" max="2" width="11.109375" style="4" customWidth="1"/>
    <col min="3" max="3" width="13.109375" style="2" customWidth="1"/>
    <col min="4" max="4" width="4.6640625" style="2" customWidth="1"/>
    <col min="5" max="5" width="7.44140625" style="2" customWidth="1"/>
    <col min="6" max="6" width="12.88671875" style="2" customWidth="1"/>
    <col min="7" max="7" width="12.5546875" style="2" customWidth="1"/>
    <col min="8" max="8" width="12.44140625" style="2" customWidth="1"/>
    <col min="9" max="9" width="10.44140625" style="2" customWidth="1"/>
    <col min="10" max="10" width="8.109375" style="2" customWidth="1"/>
    <col min="11" max="11" width="9.6640625" style="2" customWidth="1"/>
    <col min="12" max="12" width="8.33203125" style="2" customWidth="1"/>
    <col min="13" max="13" width="9.33203125" style="2" customWidth="1"/>
    <col min="14" max="14" width="9.77734375" style="2" customWidth="1"/>
    <col min="15" max="15" width="11" style="2" customWidth="1"/>
    <col min="16" max="24" width="8.88671875" customWidth="1"/>
    <col min="25" max="16384" width="9.109375" style="2"/>
  </cols>
  <sheetData>
    <row r="1" spans="1:24" ht="35.25" customHeight="1" x14ac:dyDescent="0.3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24" ht="33" customHeight="1" x14ac:dyDescent="0.3">
      <c r="A2" s="45" t="s">
        <v>15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 t="s">
        <v>18</v>
      </c>
      <c r="M2" s="45"/>
      <c r="N2" s="45"/>
      <c r="O2" s="45"/>
    </row>
    <row r="3" spans="1:24" ht="50.25" customHeight="1" x14ac:dyDescent="0.3">
      <c r="A3" s="30" t="s">
        <v>12</v>
      </c>
      <c r="B3" s="31"/>
      <c r="C3" s="46" t="s">
        <v>17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</row>
    <row r="4" spans="1:24" ht="54" customHeight="1" x14ac:dyDescent="0.3">
      <c r="A4" s="32"/>
      <c r="B4" s="33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1"/>
    </row>
    <row r="5" spans="1:24" s="3" customFormat="1" ht="70.5" customHeight="1" x14ac:dyDescent="0.3">
      <c r="A5" s="37" t="s">
        <v>0</v>
      </c>
      <c r="B5" s="41" t="s">
        <v>13</v>
      </c>
      <c r="C5" s="38" t="s">
        <v>1</v>
      </c>
      <c r="D5" s="34" t="s">
        <v>4</v>
      </c>
      <c r="E5" s="38" t="s">
        <v>5</v>
      </c>
      <c r="F5" s="43" t="s">
        <v>2</v>
      </c>
      <c r="G5" s="44"/>
      <c r="H5" s="44"/>
      <c r="I5" s="38"/>
      <c r="J5" s="38" t="s">
        <v>9</v>
      </c>
      <c r="K5" s="39" t="s">
        <v>3</v>
      </c>
      <c r="L5" s="39"/>
      <c r="M5" s="39"/>
      <c r="N5" s="40" t="s">
        <v>16</v>
      </c>
      <c r="O5" s="42" t="s">
        <v>11</v>
      </c>
      <c r="P5"/>
      <c r="Q5"/>
      <c r="R5"/>
      <c r="S5"/>
      <c r="T5"/>
      <c r="U5"/>
      <c r="V5"/>
      <c r="W5"/>
      <c r="X5"/>
    </row>
    <row r="6" spans="1:24" s="3" customFormat="1" ht="111.6" customHeight="1" x14ac:dyDescent="0.3">
      <c r="A6" s="37"/>
      <c r="B6" s="41"/>
      <c r="C6" s="38"/>
      <c r="D6" s="35"/>
      <c r="E6" s="38"/>
      <c r="F6" s="52" t="s">
        <v>24</v>
      </c>
      <c r="G6" s="52" t="s">
        <v>25</v>
      </c>
      <c r="H6" s="52" t="s">
        <v>26</v>
      </c>
      <c r="I6" s="38"/>
      <c r="J6" s="38"/>
      <c r="K6" s="10" t="s">
        <v>6</v>
      </c>
      <c r="L6" s="11" t="s">
        <v>7</v>
      </c>
      <c r="M6" s="12" t="s">
        <v>10</v>
      </c>
      <c r="N6" s="40"/>
      <c r="O6" s="42"/>
      <c r="P6"/>
      <c r="Q6"/>
      <c r="R6"/>
      <c r="S6"/>
      <c r="T6"/>
      <c r="U6"/>
      <c r="V6"/>
      <c r="W6"/>
      <c r="X6"/>
    </row>
    <row r="7" spans="1:24" s="1" customFormat="1" ht="87.75" customHeight="1" x14ac:dyDescent="0.3">
      <c r="A7" s="13" t="s">
        <v>8</v>
      </c>
      <c r="B7" s="24" t="s">
        <v>20</v>
      </c>
      <c r="C7" s="22" t="s">
        <v>22</v>
      </c>
      <c r="D7" s="21" t="s">
        <v>19</v>
      </c>
      <c r="E7" s="20">
        <v>1</v>
      </c>
      <c r="F7" s="25">
        <v>41100</v>
      </c>
      <c r="G7" s="25">
        <v>45000</v>
      </c>
      <c r="H7" s="25">
        <v>52000</v>
      </c>
      <c r="I7" s="16">
        <f>SUM(F7:H7)</f>
        <v>138100</v>
      </c>
      <c r="J7" s="17">
        <f>COUNT(F7:H7)</f>
        <v>3</v>
      </c>
      <c r="K7" s="18">
        <f>IF(ISERR(AVERAGE(F7:H7)),"",AVERAGE(F7:H7))</f>
        <v>46033.333333333336</v>
      </c>
      <c r="L7" s="18">
        <f>IF(ISERR(STDEV(F7:H7)),"",STDEV(F7:H7))</f>
        <v>5522.9822861687089</v>
      </c>
      <c r="M7" s="23">
        <f>L7/K7*100%</f>
        <v>0.11997789180670619</v>
      </c>
      <c r="N7" s="19">
        <f>F7</f>
        <v>41100</v>
      </c>
      <c r="O7" s="16">
        <f>N7*E7</f>
        <v>41100</v>
      </c>
      <c r="P7"/>
      <c r="Q7"/>
      <c r="R7"/>
      <c r="S7"/>
      <c r="T7"/>
      <c r="U7"/>
      <c r="V7"/>
      <c r="W7"/>
      <c r="X7"/>
    </row>
    <row r="8" spans="1:24" s="1" customFormat="1" ht="22.5" customHeight="1" x14ac:dyDescent="0.3">
      <c r="A8" s="28" t="s">
        <v>14</v>
      </c>
      <c r="B8" s="28"/>
      <c r="C8" s="29"/>
      <c r="D8" s="29"/>
      <c r="E8" s="29"/>
      <c r="F8" s="28"/>
      <c r="G8" s="28"/>
      <c r="H8" s="28"/>
      <c r="I8" s="28"/>
      <c r="J8" s="28"/>
      <c r="K8" s="28"/>
      <c r="L8" s="28"/>
      <c r="M8" s="28"/>
      <c r="N8" s="28"/>
      <c r="O8" s="14">
        <f>O7</f>
        <v>41100</v>
      </c>
      <c r="P8"/>
      <c r="Q8"/>
      <c r="R8"/>
      <c r="S8"/>
      <c r="T8"/>
      <c r="U8"/>
      <c r="V8"/>
      <c r="W8"/>
      <c r="X8"/>
    </row>
    <row r="9" spans="1:24" ht="23.25" customHeight="1" x14ac:dyDescent="0.3">
      <c r="A9" s="27" t="s">
        <v>23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spans="1:24" ht="15.75" customHeight="1" x14ac:dyDescent="0.3">
      <c r="A10" s="26"/>
      <c r="B10" s="26"/>
      <c r="C10" s="26"/>
      <c r="D10" s="26"/>
      <c r="E10" s="26"/>
      <c r="F10" s="26"/>
      <c r="G10" s="26"/>
      <c r="H10" s="26"/>
      <c r="I10" s="15"/>
      <c r="J10" s="15"/>
      <c r="K10" s="15"/>
      <c r="L10" s="15"/>
      <c r="M10" s="15"/>
      <c r="N10" s="15"/>
      <c r="O10" s="15"/>
    </row>
    <row r="11" spans="1:24" ht="15.6" x14ac:dyDescent="0.3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24" ht="15.6" x14ac:dyDescent="0.3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24" ht="15.6" x14ac:dyDescent="0.3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4" ht="15.6" x14ac:dyDescent="0.3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24" ht="15.6" x14ac:dyDescent="0.3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"/>
      <c r="Q15" s="2"/>
      <c r="R15" s="2"/>
      <c r="S15" s="2"/>
      <c r="T15" s="2"/>
      <c r="U15" s="2"/>
      <c r="V15" s="2"/>
      <c r="W15" s="2"/>
      <c r="X15" s="2"/>
    </row>
    <row r="16" spans="1:24" ht="15.6" x14ac:dyDescent="0.3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"/>
      <c r="Q16" s="2"/>
      <c r="R16" s="2"/>
      <c r="S16" s="2"/>
      <c r="T16" s="2"/>
      <c r="U16" s="2"/>
      <c r="V16" s="2"/>
      <c r="W16" s="2"/>
      <c r="X16" s="2"/>
    </row>
    <row r="17" spans="1:24" ht="15.6" x14ac:dyDescent="0.3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"/>
      <c r="Q17" s="2"/>
      <c r="R17" s="2"/>
      <c r="S17" s="2"/>
      <c r="T17" s="2"/>
      <c r="U17" s="2"/>
      <c r="V17" s="2"/>
      <c r="W17" s="2"/>
      <c r="X17" s="2"/>
    </row>
    <row r="18" spans="1:24" ht="15.6" x14ac:dyDescent="0.3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"/>
      <c r="Q18" s="2"/>
      <c r="R18" s="2"/>
      <c r="S18" s="2"/>
      <c r="T18" s="2"/>
      <c r="U18" s="2"/>
      <c r="V18" s="2"/>
      <c r="W18" s="2"/>
      <c r="X18" s="2"/>
    </row>
    <row r="19" spans="1:24" ht="15.6" x14ac:dyDescent="0.3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2"/>
      <c r="Q19" s="2"/>
      <c r="R19" s="2"/>
      <c r="S19" s="2"/>
      <c r="T19" s="2"/>
      <c r="U19" s="2"/>
      <c r="V19" s="2"/>
      <c r="W19" s="2"/>
      <c r="X19" s="2"/>
    </row>
    <row r="20" spans="1:24" ht="15.6" x14ac:dyDescent="0.3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"/>
      <c r="Q20" s="2"/>
      <c r="R20" s="2"/>
      <c r="S20" s="2"/>
      <c r="T20" s="2"/>
      <c r="U20" s="2"/>
      <c r="V20" s="2"/>
      <c r="W20" s="2"/>
      <c r="X20" s="2"/>
    </row>
    <row r="21" spans="1:24" ht="15.6" x14ac:dyDescent="0.3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2"/>
      <c r="Q21" s="2"/>
      <c r="R21" s="2"/>
      <c r="S21" s="2"/>
      <c r="T21" s="2"/>
      <c r="U21" s="2"/>
      <c r="V21" s="2"/>
      <c r="W21" s="2"/>
      <c r="X21" s="2"/>
    </row>
    <row r="22" spans="1:24" ht="15.6" x14ac:dyDescent="0.3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"/>
      <c r="Q22" s="2"/>
      <c r="R22" s="2"/>
      <c r="S22" s="2"/>
      <c r="T22" s="2"/>
      <c r="U22" s="2"/>
      <c r="V22" s="2"/>
      <c r="W22" s="2"/>
      <c r="X22" s="2"/>
    </row>
    <row r="23" spans="1:24" ht="15.6" x14ac:dyDescent="0.3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2"/>
      <c r="Q23" s="2"/>
      <c r="R23" s="2"/>
      <c r="S23" s="2"/>
      <c r="T23" s="2"/>
      <c r="U23" s="2"/>
      <c r="V23" s="2"/>
      <c r="W23" s="2"/>
      <c r="X23" s="2"/>
    </row>
    <row r="24" spans="1:24" ht="15.6" x14ac:dyDescent="0.3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  <c r="R24" s="2"/>
      <c r="S24" s="2"/>
      <c r="T24" s="2"/>
      <c r="U24" s="2"/>
      <c r="V24" s="2"/>
      <c r="W24" s="2"/>
      <c r="X24" s="2"/>
    </row>
    <row r="25" spans="1:24" ht="15.6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2"/>
      <c r="Q25" s="2"/>
      <c r="R25" s="2"/>
      <c r="S25" s="2"/>
      <c r="T25" s="2"/>
      <c r="U25" s="2"/>
      <c r="V25" s="2"/>
      <c r="W25" s="2"/>
      <c r="X25" s="2"/>
    </row>
    <row r="26" spans="1:24" ht="15.6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"/>
      <c r="Q26" s="2"/>
      <c r="R26" s="2"/>
      <c r="S26" s="2"/>
      <c r="T26" s="2"/>
      <c r="U26" s="2"/>
      <c r="V26" s="2"/>
      <c r="W26" s="2"/>
      <c r="X26" s="2"/>
    </row>
    <row r="27" spans="1:24" ht="15.6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2"/>
      <c r="Q27" s="2"/>
      <c r="R27" s="2"/>
      <c r="S27" s="2"/>
      <c r="T27" s="2"/>
      <c r="U27" s="2"/>
      <c r="V27" s="2"/>
      <c r="W27" s="2"/>
      <c r="X27" s="2"/>
    </row>
    <row r="28" spans="1:24" ht="15.6" x14ac:dyDescent="0.3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"/>
      <c r="Q28" s="2"/>
      <c r="R28" s="2"/>
      <c r="S28" s="2"/>
      <c r="T28" s="2"/>
      <c r="U28" s="2"/>
      <c r="V28" s="2"/>
      <c r="W28" s="2"/>
      <c r="X28" s="2"/>
    </row>
    <row r="29" spans="1:24" ht="15.6" x14ac:dyDescent="0.3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2"/>
      <c r="Q29" s="2"/>
      <c r="R29" s="2"/>
      <c r="S29" s="2"/>
      <c r="T29" s="2"/>
      <c r="U29" s="2"/>
      <c r="V29" s="2"/>
      <c r="W29" s="2"/>
      <c r="X29" s="2"/>
    </row>
    <row r="30" spans="1:24" ht="15.6" x14ac:dyDescent="0.3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"/>
      <c r="Q30" s="2"/>
      <c r="R30" s="2"/>
      <c r="S30" s="2"/>
      <c r="T30" s="2"/>
      <c r="U30" s="2"/>
      <c r="V30" s="2"/>
      <c r="W30" s="2"/>
      <c r="X30" s="2"/>
    </row>
    <row r="31" spans="1:24" ht="15.6" x14ac:dyDescent="0.3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2"/>
      <c r="Q31" s="2"/>
      <c r="R31" s="2"/>
      <c r="S31" s="2"/>
      <c r="T31" s="2"/>
      <c r="U31" s="2"/>
      <c r="V31" s="2"/>
      <c r="W31" s="2"/>
      <c r="X31" s="2"/>
    </row>
    <row r="32" spans="1:24" ht="15.6" x14ac:dyDescent="0.3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"/>
      <c r="Q32" s="2"/>
      <c r="R32" s="2"/>
      <c r="S32" s="2"/>
      <c r="T32" s="2"/>
      <c r="U32" s="2"/>
      <c r="V32" s="2"/>
      <c r="W32" s="2"/>
      <c r="X32" s="2"/>
    </row>
    <row r="33" spans="1:24" ht="15.6" x14ac:dyDescent="0.3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2"/>
      <c r="Q33" s="2"/>
      <c r="R33" s="2"/>
      <c r="S33" s="2"/>
      <c r="T33" s="2"/>
      <c r="U33" s="2"/>
      <c r="V33" s="2"/>
      <c r="W33" s="2"/>
      <c r="X33" s="2"/>
    </row>
    <row r="34" spans="1:24" ht="15.6" x14ac:dyDescent="0.3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"/>
      <c r="Q34" s="2"/>
      <c r="R34" s="2"/>
      <c r="S34" s="2"/>
      <c r="T34" s="2"/>
      <c r="U34" s="2"/>
      <c r="V34" s="2"/>
      <c r="W34" s="2"/>
      <c r="X34" s="2"/>
    </row>
    <row r="35" spans="1:24" ht="15.6" x14ac:dyDescent="0.3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2"/>
      <c r="Q35" s="2"/>
      <c r="R35" s="2"/>
      <c r="S35" s="2"/>
      <c r="T35" s="2"/>
      <c r="U35" s="2"/>
      <c r="V35" s="2"/>
      <c r="W35" s="2"/>
      <c r="X35" s="2"/>
    </row>
    <row r="36" spans="1:24" ht="15.6" x14ac:dyDescent="0.3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"/>
      <c r="Q36" s="2"/>
      <c r="R36" s="2"/>
      <c r="S36" s="2"/>
      <c r="T36" s="2"/>
      <c r="U36" s="2"/>
      <c r="V36" s="2"/>
      <c r="W36" s="2"/>
      <c r="X36" s="2"/>
    </row>
    <row r="37" spans="1:24" ht="15.6" x14ac:dyDescent="0.3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2"/>
      <c r="Q37" s="2"/>
      <c r="R37" s="2"/>
      <c r="S37" s="2"/>
      <c r="T37" s="2"/>
      <c r="U37" s="2"/>
      <c r="V37" s="2"/>
      <c r="W37" s="2"/>
      <c r="X37" s="2"/>
    </row>
    <row r="38" spans="1:24" ht="15.6" x14ac:dyDescent="0.3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"/>
      <c r="Q38" s="2"/>
      <c r="R38" s="2"/>
      <c r="S38" s="2"/>
      <c r="T38" s="2"/>
      <c r="U38" s="2"/>
      <c r="V38" s="2"/>
      <c r="W38" s="2"/>
      <c r="X38" s="2"/>
    </row>
    <row r="39" spans="1:24" ht="15.6" x14ac:dyDescent="0.3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2"/>
      <c r="Q39" s="2"/>
      <c r="R39" s="2"/>
      <c r="S39" s="2"/>
      <c r="T39" s="2"/>
      <c r="U39" s="2"/>
      <c r="V39" s="2"/>
      <c r="W39" s="2"/>
      <c r="X39" s="2"/>
    </row>
    <row r="40" spans="1:24" ht="15.6" x14ac:dyDescent="0.3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"/>
      <c r="Q40" s="2"/>
      <c r="R40" s="2"/>
      <c r="S40" s="2"/>
      <c r="T40" s="2"/>
      <c r="U40" s="2"/>
      <c r="V40" s="2"/>
      <c r="W40" s="2"/>
      <c r="X40" s="2"/>
    </row>
    <row r="41" spans="1:24" ht="15.6" x14ac:dyDescent="0.3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  <c r="T41" s="2"/>
      <c r="U41" s="2"/>
      <c r="V41" s="2"/>
      <c r="W41" s="2"/>
      <c r="X41" s="2"/>
    </row>
    <row r="42" spans="1:24" ht="15.6" x14ac:dyDescent="0.3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</row>
    <row r="43" spans="1:24" ht="15.6" x14ac:dyDescent="0.3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</row>
    <row r="44" spans="1:24" ht="15.6" x14ac:dyDescent="0.3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</row>
    <row r="45" spans="1:24" ht="15.6" x14ac:dyDescent="0.3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</row>
    <row r="46" spans="1:24" ht="15.6" x14ac:dyDescent="0.3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</row>
    <row r="47" spans="1:24" ht="15.6" x14ac:dyDescent="0.3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</row>
    <row r="48" spans="1:24" ht="15.6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</row>
    <row r="49" spans="1:24" ht="15.6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</row>
    <row r="50" spans="1:24" ht="15.6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</row>
    <row r="51" spans="1:24" ht="15.6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</row>
    <row r="52" spans="1:24" ht="15.6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</row>
    <row r="53" spans="1:24" ht="15.6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</row>
    <row r="54" spans="1:24" ht="15.6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</row>
    <row r="55" spans="1:24" ht="15.6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</row>
    <row r="56" spans="1:24" ht="15.6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</row>
    <row r="57" spans="1:24" ht="15.6" x14ac:dyDescent="0.3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</row>
    <row r="58" spans="1:24" ht="15.6" x14ac:dyDescent="0.3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</row>
    <row r="59" spans="1:24" ht="15.6" x14ac:dyDescent="0.3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</row>
    <row r="60" spans="1:24" ht="15.6" x14ac:dyDescent="0.3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</row>
    <row r="61" spans="1:24" ht="15.6" x14ac:dyDescent="0.3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</row>
    <row r="62" spans="1:24" ht="15.6" x14ac:dyDescent="0.3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</row>
    <row r="63" spans="1:24" ht="15.6" x14ac:dyDescent="0.3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</row>
    <row r="64" spans="1:24" ht="15.6" x14ac:dyDescent="0.3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</row>
    <row r="65" spans="1:24" ht="15.6" x14ac:dyDescent="0.3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</row>
    <row r="66" spans="1:24" ht="15.6" x14ac:dyDescent="0.3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</row>
    <row r="67" spans="1:24" ht="15.6" x14ac:dyDescent="0.3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</row>
    <row r="68" spans="1:24" ht="15.6" x14ac:dyDescent="0.3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</row>
    <row r="69" spans="1:24" ht="15.6" x14ac:dyDescent="0.3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</row>
    <row r="70" spans="1:24" ht="15.6" x14ac:dyDescent="0.3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</row>
    <row r="71" spans="1:24" ht="15.6" x14ac:dyDescent="0.3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</row>
    <row r="72" spans="1:24" ht="15.6" x14ac:dyDescent="0.3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</row>
    <row r="73" spans="1:24" ht="15.6" x14ac:dyDescent="0.3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</row>
    <row r="74" spans="1:24" ht="15.6" x14ac:dyDescent="0.3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</row>
    <row r="75" spans="1:24" ht="15.6" x14ac:dyDescent="0.3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</row>
    <row r="76" spans="1:24" ht="15.6" x14ac:dyDescent="0.3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</row>
    <row r="77" spans="1:24" ht="15.6" x14ac:dyDescent="0.3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</row>
    <row r="78" spans="1:24" ht="15.6" x14ac:dyDescent="0.3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</row>
    <row r="79" spans="1:24" ht="15.6" x14ac:dyDescent="0.3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</row>
    <row r="80" spans="1:24" ht="15.6" x14ac:dyDescent="0.3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</row>
    <row r="81" spans="1:24" ht="15.6" x14ac:dyDescent="0.3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</row>
    <row r="82" spans="1:24" ht="15.6" x14ac:dyDescent="0.3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</row>
    <row r="83" spans="1:24" ht="15.6" x14ac:dyDescent="0.3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</row>
    <row r="84" spans="1:24" ht="15.6" x14ac:dyDescent="0.3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</row>
    <row r="85" spans="1:24" ht="15.6" x14ac:dyDescent="0.3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</row>
    <row r="86" spans="1:24" ht="15.6" x14ac:dyDescent="0.3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</row>
    <row r="87" spans="1:24" ht="15.6" x14ac:dyDescent="0.3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</row>
    <row r="88" spans="1:24" ht="15.6" x14ac:dyDescent="0.3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</row>
    <row r="89" spans="1:24" ht="15.6" x14ac:dyDescent="0.3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</row>
    <row r="90" spans="1:24" ht="15.6" x14ac:dyDescent="0.3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</row>
    <row r="91" spans="1:24" ht="15.6" x14ac:dyDescent="0.3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</row>
    <row r="92" spans="1:24" ht="15.6" x14ac:dyDescent="0.3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</row>
    <row r="93" spans="1:24" ht="15.6" x14ac:dyDescent="0.3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</row>
    <row r="94" spans="1:24" ht="15.6" x14ac:dyDescent="0.3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</row>
    <row r="95" spans="1:24" ht="15.6" x14ac:dyDescent="0.3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</row>
    <row r="96" spans="1:24" x14ac:dyDescent="0.3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 x14ac:dyDescent="0.3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 x14ac:dyDescent="0.3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 x14ac:dyDescent="0.3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 x14ac:dyDescent="0.3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3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 x14ac:dyDescent="0.3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 x14ac:dyDescent="0.3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 x14ac:dyDescent="0.3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 x14ac:dyDescent="0.3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 x14ac:dyDescent="0.3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 x14ac:dyDescent="0.3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 x14ac:dyDescent="0.3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 x14ac:dyDescent="0.3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 x14ac:dyDescent="0.3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 x14ac:dyDescent="0.3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 x14ac:dyDescent="0.3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 x14ac:dyDescent="0.3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048508" spans="1:24" x14ac:dyDescent="0.3">
      <c r="A1048508" s="2"/>
      <c r="B1048508" s="2"/>
      <c r="D1048508" s="5"/>
      <c r="P1048508" s="2"/>
      <c r="Q1048508" s="2"/>
      <c r="R1048508" s="2"/>
      <c r="S1048508" s="2"/>
      <c r="T1048508" s="2"/>
      <c r="U1048508" s="2"/>
      <c r="V1048508" s="2"/>
      <c r="W1048508" s="2"/>
      <c r="X1048508" s="2"/>
    </row>
  </sheetData>
  <mergeCells count="19">
    <mergeCell ref="A1:O1"/>
    <mergeCell ref="A5:A6"/>
    <mergeCell ref="C5:C6"/>
    <mergeCell ref="I5:I6"/>
    <mergeCell ref="J5:J6"/>
    <mergeCell ref="K5:M5"/>
    <mergeCell ref="N5:N6"/>
    <mergeCell ref="B5:B6"/>
    <mergeCell ref="E5:E6"/>
    <mergeCell ref="O5:O6"/>
    <mergeCell ref="F5:H5"/>
    <mergeCell ref="A2:K2"/>
    <mergeCell ref="L2:O2"/>
    <mergeCell ref="C3:O4"/>
    <mergeCell ref="A10:H10"/>
    <mergeCell ref="A9:O9"/>
    <mergeCell ref="A8:N8"/>
    <mergeCell ref="A3:B4"/>
    <mergeCell ref="D5:D6"/>
  </mergeCells>
  <conditionalFormatting sqref="M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2025-11-07T12:30:58Z</cp:lastPrinted>
  <dcterms:created xsi:type="dcterms:W3CDTF">2022-04-11T10:29:27Z</dcterms:created>
  <dcterms:modified xsi:type="dcterms:W3CDTF">2026-06-09T14:42:14Z</dcterms:modified>
</cp:coreProperties>
</file>