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АХР\Desktop\Евгеша\13 Д\c 15.05.26 по 14.06.26\Договора\Мегафон\"/>
    </mc:Choice>
  </mc:AlternateContent>
  <xr:revisionPtr revIDLastSave="0" documentId="13_ncr:1_{E2CB90FC-529B-4AA4-A5C3-72D8707894C7}" xr6:coauthVersionLast="47" xr6:coauthVersionMax="47" xr10:uidLastSave="{00000000-0000-0000-0000-000000000000}"/>
  <bookViews>
    <workbookView xWindow="3240" yWindow="3240" windowWidth="21600" windowHeight="1089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8" l="1"/>
  <c r="K10" i="8" s="1"/>
  <c r="J16" i="6"/>
  <c r="K16" i="6" s="1"/>
  <c r="I16" i="6"/>
  <c r="F16" i="6"/>
  <c r="L16" i="6" s="1"/>
  <c r="J15" i="6"/>
  <c r="I15" i="6"/>
  <c r="K15" i="6" s="1"/>
  <c r="F15" i="6"/>
  <c r="L15" i="6" s="1"/>
  <c r="J14" i="6"/>
  <c r="K14" i="6" s="1"/>
  <c r="I14" i="6"/>
  <c r="F14" i="6"/>
  <c r="L14" i="6" s="1"/>
  <c r="J13" i="6"/>
  <c r="I13" i="6"/>
  <c r="K13" i="6" s="1"/>
  <c r="F13" i="6"/>
  <c r="L13" i="6" s="1"/>
  <c r="J12" i="6"/>
  <c r="K12" i="6" s="1"/>
  <c r="I12" i="6"/>
  <c r="F12" i="6"/>
  <c r="L12" i="6" s="1"/>
  <c r="K11" i="6"/>
  <c r="J11" i="6"/>
  <c r="I11" i="6"/>
  <c r="F11" i="6"/>
  <c r="L11" i="6" s="1"/>
  <c r="J10" i="6"/>
  <c r="K10" i="6" s="1"/>
  <c r="I10" i="6"/>
  <c r="F10" i="6"/>
  <c r="L10" i="6" s="1"/>
  <c r="L18" i="6" s="1"/>
  <c r="J16" i="4"/>
  <c r="K16" i="4" s="1"/>
  <c r="I16" i="4"/>
  <c r="F16" i="4"/>
  <c r="L16" i="4" s="1"/>
  <c r="N16" i="4" s="1"/>
  <c r="J15" i="4"/>
  <c r="K15" i="4" s="1"/>
  <c r="I15" i="4"/>
  <c r="F15" i="4"/>
  <c r="L15" i="4" s="1"/>
  <c r="N15" i="4" s="1"/>
  <c r="J14" i="4"/>
  <c r="K14" i="4" s="1"/>
  <c r="I14" i="4"/>
  <c r="F14" i="4"/>
  <c r="L14" i="4" s="1"/>
  <c r="N14" i="4" s="1"/>
  <c r="J13" i="4"/>
  <c r="K13" i="4" s="1"/>
  <c r="I13" i="4"/>
  <c r="F13" i="4"/>
  <c r="L13" i="4" s="1"/>
  <c r="N13" i="4" s="1"/>
  <c r="J12" i="4"/>
  <c r="K12" i="4" s="1"/>
  <c r="I12" i="4"/>
  <c r="F12" i="4"/>
  <c r="L12" i="4" s="1"/>
  <c r="N12" i="4" s="1"/>
  <c r="J11" i="4"/>
  <c r="K11" i="4" s="1"/>
  <c r="I11" i="4"/>
  <c r="F11" i="4"/>
  <c r="L11" i="4" s="1"/>
  <c r="N11" i="4" s="1"/>
  <c r="J10" i="4"/>
  <c r="K10" i="4" s="1"/>
  <c r="I10" i="4"/>
  <c r="F10" i="4"/>
  <c r="L10" i="4" s="1"/>
  <c r="J14" i="2"/>
  <c r="K14" i="2" s="1"/>
  <c r="I14" i="2"/>
  <c r="F14" i="2"/>
  <c r="L14" i="2" s="1"/>
  <c r="J13" i="2"/>
  <c r="I13" i="2"/>
  <c r="K13" i="2" s="1"/>
  <c r="F13" i="2"/>
  <c r="L13" i="2" s="1"/>
  <c r="J12" i="2"/>
  <c r="K12" i="2" s="1"/>
  <c r="I12" i="2"/>
  <c r="F12" i="2"/>
  <c r="L12" i="2" s="1"/>
  <c r="J11" i="2"/>
  <c r="I11" i="2"/>
  <c r="K11" i="2" s="1"/>
  <c r="F11" i="2"/>
  <c r="L11" i="2" s="1"/>
  <c r="L10" i="2"/>
  <c r="J10" i="2"/>
  <c r="K10" i="2" s="1"/>
  <c r="I10" i="2"/>
  <c r="F10" i="2"/>
  <c r="J9" i="2"/>
  <c r="I9" i="2"/>
  <c r="K9" i="2" s="1"/>
  <c r="F9" i="2"/>
  <c r="L9" i="2" s="1"/>
  <c r="J8" i="2"/>
  <c r="K8" i="2" s="1"/>
  <c r="I8" i="2"/>
  <c r="F8" i="2"/>
  <c r="L8" i="2" s="1"/>
  <c r="L16" i="2" s="1"/>
  <c r="N10" i="4" l="1"/>
  <c r="N18" i="4" s="1"/>
  <c r="L18" i="4"/>
</calcChain>
</file>

<file path=xl/sharedStrings.xml><?xml version="1.0" encoding="utf-8"?>
<sst xmlns="http://schemas.openxmlformats.org/spreadsheetml/2006/main" count="138" uniqueCount="69">
  <si>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</si>
  <si>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</si>
  <si>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</si>
  <si>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</si>
  <si>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</si>
  <si>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>Приложении №1</t>
    </r>
    <r>
      <rPr>
        <sz val="12"/>
        <rFont val="Times New Roman"/>
      </rPr>
      <t>)</t>
    </r>
  </si>
  <si>
    <r>
      <t xml:space="preserve">____________________ </t>
    </r>
    <r>
      <rPr>
        <i/>
        <sz val="12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</si>
  <si>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</si>
  <si>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</si>
  <si>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</si>
  <si>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</si>
  <si>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</si>
  <si>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</si>
  <si>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</si>
  <si>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</si>
  <si>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</si>
  <si>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</si>
  <si>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</si>
  <si>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</si>
  <si>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</si>
  <si>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</si>
  <si>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</si>
  <si>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</si>
  <si>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</si>
  <si>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</si>
  <si>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</si>
  <si>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</si>
  <si>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</si>
  <si>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</si>
  <si>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</si>
  <si>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</si>
  <si>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</si>
  <si>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</si>
  <si>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</si>
  <si>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</si>
  <si>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</si>
  <si>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</si>
  <si>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</si>
  <si>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</si>
  <si>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</si>
  <si>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>если был ЕИ, т</t>
    </r>
    <r>
      <rPr>
        <sz val="10"/>
        <color indexed="53"/>
        <rFont val="Times New Roman"/>
      </rPr>
      <t>о У=0%</t>
    </r>
    <r>
      <rPr>
        <sz val="10"/>
        <rFont val="Times New Roman"/>
      </rPr>
      <t xml:space="preserve"> ;                  </t>
    </r>
    <r>
      <rPr>
        <sz val="10"/>
        <color indexed="4"/>
        <rFont val="Times New Roman"/>
      </rPr>
      <t>если был ОК, то У≤10%</t>
    </r>
    <r>
      <rPr>
        <sz val="10"/>
        <color indexed="20"/>
        <rFont val="Times New Roman"/>
      </rPr>
      <t>;</t>
    </r>
    <r>
      <rPr>
        <sz val="10"/>
        <rFont val="Times New Roman"/>
      </rPr>
      <t xml:space="preserve">                                             </t>
    </r>
    <r>
      <rPr>
        <sz val="10"/>
        <color indexed="60"/>
        <rFont val="Times New Roman"/>
      </rPr>
      <t>если был АЭФ, то У≤13%</t>
    </r>
    <r>
      <rPr>
        <sz val="10"/>
        <color indexed="60"/>
        <rFont val="Times New Roman"/>
      </rPr>
      <t xml:space="preserve">; </t>
    </r>
    <r>
      <rPr>
        <sz val="10"/>
        <rFont val="Times New Roman"/>
      </rPr>
      <t xml:space="preserve">                      </t>
    </r>
    <r>
      <rPr>
        <sz val="10"/>
        <color indexed="17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</si>
  <si>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>сбора и анализа общедоступной ценовой информации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</si>
  <si>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</si>
  <si>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rFont val="Times New Roman"/>
      </rPr>
      <t xml:space="preserve">(указать источники в соответствии с пунктами 3.7.4.1-3.7.4.8) </t>
    </r>
    <r>
      <rPr>
        <sz val="12"/>
        <rFont val="Times New Roman"/>
      </rPr>
      <t xml:space="preserve">на основании п. 3.7.4__ </t>
    </r>
    <r>
      <rPr>
        <i/>
        <sz val="12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</si>
  <si>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</si>
  <si>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</si>
  <si>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</si>
  <si>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</si>
  <si>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</si>
  <si>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</si>
  <si>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</si>
  <si>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</si>
  <si>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</si>
  <si>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</si>
  <si>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rFont val="Times New Roman"/>
      </rPr>
      <t>Приложени__ №___</t>
    </r>
    <r>
      <rPr>
        <sz val="12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</si>
  <si>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</si>
  <si>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</rPr>
      <t xml:space="preserve"> (подрядчикам, исполнителям) (указать точное количество запросов</t>
    </r>
    <r>
      <rPr>
        <sz val="12"/>
        <rFont val="Times New Roman"/>
      </rPr>
      <t>, но не менее 3-х)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</si>
  <si>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____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</si>
  <si>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Единица измерения, </t>
  </si>
  <si>
    <t xml:space="preserve">v - кол-во (объем) закупаемого товара (работы, услуги), ед., </t>
  </si>
  <si>
    <t>Минимальное ценовое предложение, руб.</t>
  </si>
  <si>
    <t>Итого цена , руб. (7*8)</t>
  </si>
  <si>
    <t xml:space="preserve">Источник инф. № 1
</t>
  </si>
  <si>
    <t xml:space="preserve">Источник инф. № 2
</t>
  </si>
  <si>
    <t>Источник инф. № 3</t>
  </si>
  <si>
    <t>Источник инф. № 4</t>
  </si>
  <si>
    <t>Источник инф. № 5</t>
  </si>
  <si>
    <t>3 (три) абонентских номера: Лимитирование, Персональный бюджет, 1500 минут и 15 Гб по Домашнему региону,
3000 SMS и MMS</t>
  </si>
  <si>
    <t>1500 минут и 15 Гб по Домашнему региону,
3000 SMS и MMS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</si>
</sst>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3" x14ac:knownFonts="1">
    <font>
      <sz val="11"/>
      <color theme="1"/>
      <name val="Calibri"/>
      <scheme val="minor"/>
    </font>
    <font>
      <sz val="10"/>
      <name val="Arial Cy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name val="Times New Roman"/>
    </font>
    <font>
      <b/>
      <sz val="12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indexed="2"/>
      <name val="Times New Roman"/>
    </font>
    <font>
      <b/>
      <sz val="10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color theme="1"/>
      <name val="Times New Roman"/>
    </font>
    <font>
      <sz val="11"/>
      <color theme="1"/>
      <name val="Calibri"/>
      <scheme val="minor"/>
    </font>
    <font>
      <b/>
      <sz val="12"/>
      <color indexed="2"/>
      <name val="Times New Roman"/>
    </font>
    <font>
      <i/>
      <sz val="1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sz val="10"/>
      <color indexed="53"/>
      <name val="Times New Roman"/>
    </font>
    <font>
      <sz val="10"/>
      <name val="Times New Roman"/>
    </font>
    <font>
      <sz val="10"/>
      <color indexed="4"/>
      <name val="Times New Roman"/>
    </font>
    <font>
      <sz val="10"/>
      <color indexed="20"/>
      <name val="Times New Roman"/>
    </font>
    <font>
      <sz val="10"/>
      <color indexed="60"/>
      <name val="Times New Roman"/>
    </font>
    <font>
      <sz val="10"/>
      <color indexed="17"/>
      <name val="Times New Roman"/>
    </font>
    <font>
      <u/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0" fontId="21" fillId="0" borderId="0"/>
    <xf numFmtId="0" fontId="21" fillId="0" borderId="0"/>
  </cellStyleXfs>
  <cellXfs count="104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2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4" fontId="11" fillId="2" borderId="7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10" fontId="15" fillId="0" borderId="2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10" fontId="15" fillId="3" borderId="2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15" fillId="2" borderId="7" xfId="0" applyNumberFormat="1" applyFont="1" applyFill="1" applyBorder="1" applyAlignment="1">
      <alignment horizontal="center" vertical="center" wrapText="1"/>
    </xf>
    <xf numFmtId="164" fontId="15" fillId="2" borderId="2" xfId="0" applyNumberFormat="1" applyFont="1" applyFill="1" applyBorder="1" applyAlignment="1">
      <alignment horizontal="center" vertical="center" wrapText="1"/>
    </xf>
    <xf numFmtId="164" fontId="15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165" fontId="0" fillId="0" borderId="0" xfId="0" applyNumberFormat="1"/>
    <xf numFmtId="0" fontId="16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left" wrapText="1"/>
    </xf>
    <xf numFmtId="4" fontId="18" fillId="0" borderId="0" xfId="0" applyNumberFormat="1" applyFont="1" applyAlignment="1">
      <alignment horizontal="center" vertical="center" wrapText="1"/>
    </xf>
    <xf numFmtId="4" fontId="18" fillId="4" borderId="0" xfId="0" applyNumberFormat="1" applyFont="1" applyFill="1" applyAlignment="1">
      <alignment horizontal="center" vertical="center" wrapText="1"/>
    </xf>
    <xf numFmtId="0" fontId="0" fillId="0" borderId="0" xfId="0"/>
    <xf numFmtId="0" fontId="19" fillId="4" borderId="16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2" fontId="19" fillId="4" borderId="2" xfId="0" applyNumberFormat="1" applyFont="1" applyFill="1" applyBorder="1" applyAlignment="1">
      <alignment horizontal="center" vertical="center" wrapText="1"/>
    </xf>
    <xf numFmtId="2" fontId="19" fillId="4" borderId="4" xfId="0" applyNumberFormat="1" applyFont="1" applyFill="1" applyBorder="1" applyAlignment="1">
      <alignment horizontal="center" vertical="center" wrapText="1"/>
    </xf>
    <xf numFmtId="2" fontId="19" fillId="4" borderId="0" xfId="0" applyNumberFormat="1" applyFont="1" applyFill="1" applyAlignment="1">
      <alignment horizontal="center" vertical="center" wrapText="1"/>
    </xf>
    <xf numFmtId="2" fontId="19" fillId="4" borderId="13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4" fontId="11" fillId="2" borderId="9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7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10" xfId="0" applyFont="1" applyFill="1" applyBorder="1" applyAlignment="1">
      <alignment horizontal="left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4" fontId="18" fillId="0" borderId="13" xfId="0" applyNumberFormat="1" applyFont="1" applyBorder="1" applyAlignment="1">
      <alignment horizontal="center" vertical="center" wrapText="1"/>
    </xf>
    <xf numFmtId="4" fontId="18" fillId="4" borderId="13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/>
    </xf>
  </cellXfs>
  <cellStyles count="4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142651</xdr:colOff>
      <xdr:row>5</xdr:row>
      <xdr:rowOff>438336</xdr:rowOff>
    </xdr:from>
    <xdr:to>
      <xdr:col>5</xdr:col>
      <xdr:colOff>523716</xdr:colOff>
      <xdr:row>5</xdr:row>
      <xdr:rowOff>726132</xdr:rowOff>
    </xdr:to>
    <xdr:pic>
      <xdr:nvPicPr>
        <xdr:cNvPr id="917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58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5</xdr:row>
      <xdr:rowOff>513605</xdr:rowOff>
    </xdr:from>
    <xdr:to>
      <xdr:col>9</xdr:col>
      <xdr:colOff>847204</xdr:colOff>
      <xdr:row>5</xdr:row>
      <xdr:rowOff>943086</xdr:rowOff>
    </xdr:to>
    <xdr:pic>
      <xdr:nvPicPr>
        <xdr:cNvPr id="9173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59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5</xdr:row>
      <xdr:rowOff>770408</xdr:rowOff>
    </xdr:from>
    <xdr:to>
      <xdr:col>10</xdr:col>
      <xdr:colOff>695790</xdr:colOff>
      <xdr:row>5</xdr:row>
      <xdr:rowOff>1093626</xdr:rowOff>
    </xdr:to>
    <xdr:pic>
      <xdr:nvPicPr>
        <xdr:cNvPr id="9173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5A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6</xdr:row>
      <xdr:rowOff>162743</xdr:rowOff>
    </xdr:from>
    <xdr:to>
      <xdr:col>8</xdr:col>
      <xdr:colOff>516768</xdr:colOff>
      <xdr:row>6</xdr:row>
      <xdr:rowOff>315441</xdr:rowOff>
    </xdr:to>
    <xdr:pic>
      <xdr:nvPicPr>
        <xdr:cNvPr id="9173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5B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92561</xdr:colOff>
      <xdr:row>5</xdr:row>
      <xdr:rowOff>371920</xdr:rowOff>
    </xdr:from>
    <xdr:to>
      <xdr:col>11</xdr:col>
      <xdr:colOff>898744</xdr:colOff>
      <xdr:row>5</xdr:row>
      <xdr:rowOff>801401</xdr:rowOff>
    </xdr:to>
    <xdr:pic>
      <xdr:nvPicPr>
        <xdr:cNvPr id="9174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5C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15</xdr:row>
      <xdr:rowOff>9822</xdr:rowOff>
    </xdr:from>
    <xdr:to>
      <xdr:col>10</xdr:col>
      <xdr:colOff>298028</xdr:colOff>
      <xdr:row>15</xdr:row>
      <xdr:rowOff>333970</xdr:rowOff>
    </xdr:to>
    <xdr:pic>
      <xdr:nvPicPr>
        <xdr:cNvPr id="9174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5D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4</xdr:row>
      <xdr:rowOff>238082</xdr:rowOff>
    </xdr:from>
    <xdr:to>
      <xdr:col>11</xdr:col>
      <xdr:colOff>630017</xdr:colOff>
      <xdr:row>4</xdr:row>
      <xdr:rowOff>494258</xdr:rowOff>
    </xdr:to>
    <xdr:pic>
      <xdr:nvPicPr>
        <xdr:cNvPr id="9174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5E66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133219</xdr:colOff>
      <xdr:row>7</xdr:row>
      <xdr:rowOff>288428</xdr:rowOff>
    </xdr:from>
    <xdr:to>
      <xdr:col>5</xdr:col>
      <xdr:colOff>514424</xdr:colOff>
      <xdr:row>7</xdr:row>
      <xdr:rowOff>576857</xdr:rowOff>
    </xdr:to>
    <xdr:pic>
      <xdr:nvPicPr>
        <xdr:cNvPr id="942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8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516135</xdr:rowOff>
    </xdr:from>
    <xdr:to>
      <xdr:col>9</xdr:col>
      <xdr:colOff>847204</xdr:colOff>
      <xdr:row>7</xdr:row>
      <xdr:rowOff>941189</xdr:rowOff>
    </xdr:to>
    <xdr:pic>
      <xdr:nvPicPr>
        <xdr:cNvPr id="94249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29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774203</xdr:rowOff>
    </xdr:from>
    <xdr:to>
      <xdr:col>10</xdr:col>
      <xdr:colOff>695790</xdr:colOff>
      <xdr:row>7</xdr:row>
      <xdr:rowOff>1100583</xdr:rowOff>
    </xdr:to>
    <xdr:pic>
      <xdr:nvPicPr>
        <xdr:cNvPr id="94250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2A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244598</xdr:colOff>
      <xdr:row>8</xdr:row>
      <xdr:rowOff>160734</xdr:rowOff>
    </xdr:from>
    <xdr:to>
      <xdr:col>8</xdr:col>
      <xdr:colOff>507577</xdr:colOff>
      <xdr:row>8</xdr:row>
      <xdr:rowOff>428625</xdr:rowOff>
    </xdr:to>
    <xdr:pic>
      <xdr:nvPicPr>
        <xdr:cNvPr id="9425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B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65633</xdr:colOff>
      <xdr:row>7</xdr:row>
      <xdr:rowOff>136624</xdr:rowOff>
    </xdr:from>
    <xdr:to>
      <xdr:col>11</xdr:col>
      <xdr:colOff>743061</xdr:colOff>
      <xdr:row>7</xdr:row>
      <xdr:rowOff>485775</xdr:rowOff>
    </xdr:to>
    <xdr:pic>
      <xdr:nvPicPr>
        <xdr:cNvPr id="9425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C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94253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D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188304</xdr:colOff>
      <xdr:row>6</xdr:row>
      <xdr:rowOff>239092</xdr:rowOff>
    </xdr:from>
    <xdr:to>
      <xdr:col>11</xdr:col>
      <xdr:colOff>639923</xdr:colOff>
      <xdr:row>6</xdr:row>
      <xdr:rowOff>497159</xdr:rowOff>
    </xdr:to>
    <xdr:pic>
      <xdr:nvPicPr>
        <xdr:cNvPr id="94254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E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84664</xdr:colOff>
      <xdr:row>6</xdr:row>
      <xdr:rowOff>75902</xdr:rowOff>
    </xdr:from>
    <xdr:to>
      <xdr:col>13</xdr:col>
      <xdr:colOff>535520</xdr:colOff>
      <xdr:row>7</xdr:row>
      <xdr:rowOff>789384</xdr:rowOff>
    </xdr:to>
    <xdr:pic>
      <xdr:nvPicPr>
        <xdr:cNvPr id="94255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F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123989</xdr:colOff>
      <xdr:row>7</xdr:row>
      <xdr:rowOff>774203</xdr:rowOff>
    </xdr:from>
    <xdr:to>
      <xdr:col>5</xdr:col>
      <xdr:colOff>505196</xdr:colOff>
      <xdr:row>7</xdr:row>
      <xdr:rowOff>1062632</xdr:rowOff>
    </xdr:to>
    <xdr:pic>
      <xdr:nvPicPr>
        <xdr:cNvPr id="9425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307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133405</xdr:colOff>
      <xdr:row>7</xdr:row>
      <xdr:rowOff>287796</xdr:rowOff>
    </xdr:from>
    <xdr:to>
      <xdr:col>5</xdr:col>
      <xdr:colOff>514470</xdr:colOff>
      <xdr:row>7</xdr:row>
      <xdr:rowOff>575592</xdr:rowOff>
    </xdr:to>
    <xdr:pic>
      <xdr:nvPicPr>
        <xdr:cNvPr id="899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40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27625</xdr:colOff>
      <xdr:row>7</xdr:row>
      <xdr:rowOff>513605</xdr:rowOff>
    </xdr:from>
    <xdr:to>
      <xdr:col>9</xdr:col>
      <xdr:colOff>847204</xdr:colOff>
      <xdr:row>7</xdr:row>
      <xdr:rowOff>943086</xdr:rowOff>
    </xdr:to>
    <xdr:pic>
      <xdr:nvPicPr>
        <xdr:cNvPr id="899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41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66023</xdr:colOff>
      <xdr:row>7</xdr:row>
      <xdr:rowOff>770408</xdr:rowOff>
    </xdr:from>
    <xdr:to>
      <xdr:col>10</xdr:col>
      <xdr:colOff>695790</xdr:colOff>
      <xdr:row>7</xdr:row>
      <xdr:rowOff>1093626</xdr:rowOff>
    </xdr:to>
    <xdr:pic>
      <xdr:nvPicPr>
        <xdr:cNvPr id="899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42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253785</xdr:colOff>
      <xdr:row>8</xdr:row>
      <xdr:rowOff>162743</xdr:rowOff>
    </xdr:from>
    <xdr:to>
      <xdr:col>8</xdr:col>
      <xdr:colOff>516768</xdr:colOff>
      <xdr:row>8</xdr:row>
      <xdr:rowOff>315441</xdr:rowOff>
    </xdr:to>
    <xdr:pic>
      <xdr:nvPicPr>
        <xdr:cNvPr id="899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43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204034</xdr:colOff>
      <xdr:row>7</xdr:row>
      <xdr:rowOff>115118</xdr:rowOff>
    </xdr:from>
    <xdr:to>
      <xdr:col>11</xdr:col>
      <xdr:colOff>870877</xdr:colOff>
      <xdr:row>7</xdr:row>
      <xdr:rowOff>469328</xdr:rowOff>
    </xdr:to>
    <xdr:pic>
      <xdr:nvPicPr>
        <xdr:cNvPr id="899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44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899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45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185123</xdr:colOff>
      <xdr:row>6</xdr:row>
      <xdr:rowOff>238125</xdr:rowOff>
    </xdr:from>
    <xdr:to>
      <xdr:col>11</xdr:col>
      <xdr:colOff>630017</xdr:colOff>
      <xdr:row>6</xdr:row>
      <xdr:rowOff>494853</xdr:rowOff>
    </xdr:to>
    <xdr:pic>
      <xdr:nvPicPr>
        <xdr:cNvPr id="899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46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142651</xdr:colOff>
      <xdr:row>7</xdr:row>
      <xdr:rowOff>398487</xdr:rowOff>
    </xdr:from>
    <xdr:to>
      <xdr:col>5</xdr:col>
      <xdr:colOff>523716</xdr:colOff>
      <xdr:row>7</xdr:row>
      <xdr:rowOff>686282</xdr:rowOff>
    </xdr:to>
    <xdr:pic>
      <xdr:nvPicPr>
        <xdr:cNvPr id="899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475F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>
    <tabColor rgb="FF92D050"/>
  </sheetPr>
  <dimension ref="A1:IW16"/>
  <sheetViews>
    <sheetView topLeftCell="A4" workbookViewId="0">
      <selection activeCell="F6" sqref="F6"/>
    </sheetView>
  </sheetViews>
  <sheetFormatPr defaultRowHeight="15" customHeight="1" x14ac:dyDescent="0.25"/>
  <cols>
    <col min="1" max="1" width="36.140625" style="1" customWidth="1"/>
    <col min="2" max="2" width="51" style="2" customWidth="1"/>
    <col min="3" max="257" width="9.140625" style="3" customWidth="1"/>
  </cols>
  <sheetData>
    <row r="1" spans="1:2" ht="21.75" customHeight="1" x14ac:dyDescent="0.25">
      <c r="A1" s="57" t="s">
        <v>0</v>
      </c>
      <c r="B1" s="57"/>
    </row>
    <row r="2" spans="1:2" ht="30.75" customHeight="1" x14ac:dyDescent="0.25">
      <c r="A2" s="57"/>
      <c r="B2" s="57"/>
    </row>
    <row r="3" spans="1:2" ht="15.75" x14ac:dyDescent="0.25">
      <c r="A3" s="58" t="s">
        <v>1</v>
      </c>
      <c r="B3" s="58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9" t="s">
        <v>7</v>
      </c>
      <c r="B8" s="60"/>
    </row>
    <row r="9" spans="1:2" ht="15.75" x14ac:dyDescent="0.25">
      <c r="A9" s="7"/>
      <c r="B9" s="7"/>
    </row>
    <row r="10" spans="1:2" ht="15.75" x14ac:dyDescent="0.25">
      <c r="A10" s="61" t="s">
        <v>8</v>
      </c>
      <c r="B10" s="61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2" t="s">
        <v>12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>
    <tabColor rgb="FF92D050"/>
  </sheetPr>
  <dimension ref="A1:P17"/>
  <sheetViews>
    <sheetView workbookViewId="0">
      <selection activeCell="H8" sqref="H8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68.25" customHeight="1" x14ac:dyDescent="0.25">
      <c r="A2" s="64" t="s">
        <v>14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6" ht="35.25" customHeight="1" x14ac:dyDescent="0.25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6" t="s">
        <v>16</v>
      </c>
      <c r="B5" s="68" t="s">
        <v>17</v>
      </c>
      <c r="C5" s="70" t="s">
        <v>18</v>
      </c>
      <c r="D5" s="71"/>
      <c r="E5" s="71"/>
      <c r="F5" s="72"/>
      <c r="G5" s="68" t="s">
        <v>19</v>
      </c>
      <c r="H5" s="68" t="s">
        <v>20</v>
      </c>
      <c r="I5" s="74" t="s">
        <v>21</v>
      </c>
      <c r="J5" s="74"/>
      <c r="K5" s="74"/>
      <c r="L5" s="15" t="s">
        <v>22</v>
      </c>
      <c r="P5" s="16"/>
    </row>
    <row r="6" spans="1:16" ht="89.25" x14ac:dyDescent="0.25">
      <c r="A6" s="67"/>
      <c r="B6" s="69"/>
      <c r="C6" s="13" t="s">
        <v>23</v>
      </c>
      <c r="D6" s="13" t="s">
        <v>24</v>
      </c>
      <c r="E6" s="13" t="s">
        <v>25</v>
      </c>
      <c r="F6" s="17"/>
      <c r="G6" s="73"/>
      <c r="H6" s="73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4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STDEV(C8:E8)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4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4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75" t="s">
        <v>33</v>
      </c>
      <c r="B16" s="76"/>
      <c r="C16" s="76"/>
      <c r="D16" s="76"/>
      <c r="E16" s="76"/>
      <c r="F16" s="76"/>
      <c r="G16" s="76"/>
      <c r="H16" s="76"/>
      <c r="I16" s="76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A16:I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>
    <tabColor rgb="FF00B0F0"/>
  </sheetPr>
  <dimension ref="A1:IW16"/>
  <sheetViews>
    <sheetView workbookViewId="0">
      <selection activeCell="D14" sqref="D14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7" t="s">
        <v>0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1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9" t="s">
        <v>7</v>
      </c>
      <c r="B8" s="60"/>
    </row>
    <row r="9" spans="1:2" ht="15.75" x14ac:dyDescent="0.25">
      <c r="A9" s="7"/>
      <c r="B9" s="7"/>
    </row>
    <row r="10" spans="1:2" ht="15.75" x14ac:dyDescent="0.25">
      <c r="A10" s="61" t="s">
        <v>8</v>
      </c>
      <c r="B10" s="61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2" t="s">
        <v>12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>
    <tabColor rgb="FF00B0F0"/>
  </sheetPr>
  <dimension ref="A1:R19"/>
  <sheetViews>
    <sheetView workbookViewId="0">
      <selection activeCell="H10" sqref="H10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8" ht="14.25" customHeight="1" x14ac:dyDescent="0.25">
      <c r="A2" s="64" t="s">
        <v>35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8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8" ht="49.5" customHeight="1" x14ac:dyDescent="0.25">
      <c r="A4" s="65" t="s">
        <v>36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8" ht="21.75" customHeight="1" x14ac:dyDescent="0.25">
      <c r="A5" s="65" t="s">
        <v>37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6" t="s">
        <v>16</v>
      </c>
      <c r="B7" s="68" t="s">
        <v>17</v>
      </c>
      <c r="C7" s="70" t="s">
        <v>18</v>
      </c>
      <c r="D7" s="71"/>
      <c r="E7" s="71"/>
      <c r="F7" s="72"/>
      <c r="G7" s="68" t="s">
        <v>19</v>
      </c>
      <c r="H7" s="68" t="s">
        <v>20</v>
      </c>
      <c r="I7" s="77" t="s">
        <v>21</v>
      </c>
      <c r="J7" s="77"/>
      <c r="K7" s="77"/>
      <c r="L7" s="15" t="s">
        <v>22</v>
      </c>
      <c r="M7" s="15" t="s">
        <v>38</v>
      </c>
      <c r="N7" s="78" t="s">
        <v>39</v>
      </c>
      <c r="R7" s="16"/>
    </row>
    <row r="8" spans="1:18" ht="153" x14ac:dyDescent="0.25">
      <c r="A8" s="67"/>
      <c r="B8" s="69"/>
      <c r="C8" s="13" t="s">
        <v>23</v>
      </c>
      <c r="D8" s="13" t="s">
        <v>24</v>
      </c>
      <c r="E8" s="13" t="s">
        <v>25</v>
      </c>
      <c r="F8" s="17"/>
      <c r="G8" s="73"/>
      <c r="H8" s="73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9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75" t="s">
        <v>33</v>
      </c>
      <c r="B18" s="76"/>
      <c r="C18" s="76"/>
      <c r="D18" s="76"/>
      <c r="E18" s="76"/>
      <c r="F18" s="76"/>
      <c r="G18" s="76"/>
      <c r="H18" s="76"/>
      <c r="I18" s="76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N7:N8"/>
    <mergeCell ref="A18:I1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>
    <tabColor rgb="FFC00000"/>
  </sheetPr>
  <dimension ref="A1:IW16"/>
  <sheetViews>
    <sheetView workbookViewId="0">
      <selection activeCell="B5" sqref="B5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1.75" customHeight="1" x14ac:dyDescent="0.25">
      <c r="A1" s="57" t="s">
        <v>0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1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9" t="s">
        <v>7</v>
      </c>
      <c r="B8" s="60"/>
    </row>
    <row r="9" spans="1:2" ht="15.75" x14ac:dyDescent="0.25">
      <c r="A9" s="7"/>
      <c r="B9" s="7"/>
    </row>
    <row r="10" spans="1:2" ht="15.75" x14ac:dyDescent="0.25">
      <c r="A10" s="61" t="s">
        <v>8</v>
      </c>
      <c r="B10" s="61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2" t="s">
        <v>12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scale="90" orientation="portrait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published="0">
    <tabColor rgb="FFC00000"/>
  </sheetPr>
  <dimension ref="A1:P19"/>
  <sheetViews>
    <sheetView workbookViewId="0">
      <selection activeCell="I23" sqref="I23"/>
    </sheetView>
  </sheetViews>
  <sheetFormatPr defaultRowHeight="15" customHeight="1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14.25" customHeight="1" x14ac:dyDescent="0.25">
      <c r="A2" s="64" t="s">
        <v>42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6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6" ht="49.5" customHeight="1" x14ac:dyDescent="0.25">
      <c r="A4" s="65" t="s">
        <v>43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6" ht="21" customHeight="1" x14ac:dyDescent="0.25">
      <c r="A5" s="65" t="s">
        <v>44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6" t="s">
        <v>16</v>
      </c>
      <c r="B7" s="68" t="s">
        <v>17</v>
      </c>
      <c r="C7" s="70" t="s">
        <v>18</v>
      </c>
      <c r="D7" s="71"/>
      <c r="E7" s="71"/>
      <c r="F7" s="72"/>
      <c r="G7" s="68" t="s">
        <v>19</v>
      </c>
      <c r="H7" s="68" t="s">
        <v>20</v>
      </c>
      <c r="I7" s="74" t="s">
        <v>21</v>
      </c>
      <c r="J7" s="74"/>
      <c r="K7" s="74"/>
      <c r="L7" s="15" t="s">
        <v>22</v>
      </c>
      <c r="P7" s="16"/>
    </row>
    <row r="8" spans="1:16" ht="89.25" x14ac:dyDescent="0.25">
      <c r="A8" s="67"/>
      <c r="B8" s="69"/>
      <c r="C8" s="13" t="s">
        <v>23</v>
      </c>
      <c r="D8" s="13" t="s">
        <v>24</v>
      </c>
      <c r="E8" s="13" t="s">
        <v>25</v>
      </c>
      <c r="F8" s="17"/>
      <c r="G8" s="73"/>
      <c r="H8" s="73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4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STDEV(C10:E10)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4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4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4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4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4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4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75" t="s">
        <v>33</v>
      </c>
      <c r="B18" s="76"/>
      <c r="C18" s="76"/>
      <c r="D18" s="76"/>
      <c r="E18" s="76"/>
      <c r="F18" s="76"/>
      <c r="G18" s="76"/>
      <c r="H18" s="76"/>
      <c r="I18" s="76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99999999991" right="0.39370099999999991" top="0.59055100000000005" bottom="0.59055100000000005" header="0" footer="0"/>
  <pageSetup paperSize="9" scale="90" orientation="landscape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published="0">
    <tabColor rgb="FFFFC000"/>
  </sheetPr>
  <dimension ref="A1:B14"/>
  <sheetViews>
    <sheetView workbookViewId="0">
      <selection activeCell="G12" sqref="G12"/>
    </sheetView>
  </sheetViews>
  <sheetFormatPr defaultRowHeight="15" customHeight="1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57" t="s">
        <v>46</v>
      </c>
      <c r="B2" s="57"/>
    </row>
    <row r="3" spans="1:2" ht="33.75" customHeight="1" x14ac:dyDescent="0.25">
      <c r="A3" s="57"/>
      <c r="B3" s="57"/>
    </row>
    <row r="4" spans="1:2" ht="15.75" x14ac:dyDescent="0.25">
      <c r="A4" s="80" t="s">
        <v>1</v>
      </c>
      <c r="B4" s="80"/>
    </row>
    <row r="5" spans="1:2" ht="15.75" x14ac:dyDescent="0.25">
      <c r="A5" s="81" t="s">
        <v>2</v>
      </c>
      <c r="B5" s="38" t="s">
        <v>47</v>
      </c>
    </row>
    <row r="6" spans="1:2" ht="54.75" customHeight="1" x14ac:dyDescent="0.25">
      <c r="A6" s="82"/>
      <c r="B6" s="38" t="s">
        <v>48</v>
      </c>
    </row>
    <row r="7" spans="1:2" ht="42" customHeight="1" x14ac:dyDescent="0.25">
      <c r="A7" s="82"/>
      <c r="B7" s="38" t="s">
        <v>49</v>
      </c>
    </row>
    <row r="8" spans="1:2" ht="38.25" customHeight="1" x14ac:dyDescent="0.25">
      <c r="A8" s="83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2" t="s">
        <v>12</v>
      </c>
      <c r="B14" s="62"/>
    </row>
  </sheetData>
  <mergeCells count="5">
    <mergeCell ref="A2:B2"/>
    <mergeCell ref="A3:B3"/>
    <mergeCell ref="A4:B4"/>
    <mergeCell ref="A5:A8"/>
    <mergeCell ref="A14:B14"/>
  </mergeCells>
  <pageMargins left="0.7" right="0.7" top="0.75" bottom="0.75" header="0.3" footer="0.3"/>
  <pageSetup paperSize="9" scale="9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published="0">
    <tabColor rgb="FF00B050"/>
    <pageSetUpPr fitToPage="1"/>
  </sheetPr>
  <dimension ref="A1:M16"/>
  <sheetViews>
    <sheetView tabSelected="1" workbookViewId="0">
      <selection activeCell="E12" sqref="E12"/>
    </sheetView>
  </sheetViews>
  <sheetFormatPr defaultRowHeight="15" customHeight="1" x14ac:dyDescent="0.25"/>
  <cols>
    <col min="1" max="1" width="6.5703125" customWidth="1"/>
    <col min="2" max="2" width="54.8554687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  <col min="11" max="11" width="10.42578125" customWidth="1"/>
  </cols>
  <sheetData>
    <row r="1" spans="1:13" x14ac:dyDescent="0.25">
      <c r="G1" s="40"/>
      <c r="H1" s="40"/>
      <c r="I1" s="40"/>
    </row>
    <row r="2" spans="1:13" ht="33" customHeight="1" x14ac:dyDescent="0.25">
      <c r="A2" s="84" t="s">
        <v>55</v>
      </c>
      <c r="B2" s="84"/>
      <c r="C2" s="84"/>
      <c r="D2" s="84"/>
      <c r="E2" s="84"/>
      <c r="F2" s="84"/>
      <c r="G2" s="84"/>
      <c r="H2" s="84"/>
      <c r="I2" s="84"/>
    </row>
    <row r="3" spans="1:13" ht="25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13" ht="60" customHeight="1" x14ac:dyDescent="0.25">
      <c r="A4" s="85" t="s">
        <v>56</v>
      </c>
      <c r="B4" s="85"/>
      <c r="C4" s="85"/>
      <c r="D4" s="85"/>
      <c r="E4" s="85"/>
      <c r="F4" s="85"/>
      <c r="G4" s="85"/>
      <c r="H4" s="85"/>
      <c r="I4" s="85"/>
    </row>
    <row r="5" spans="1:13" ht="87.75" customHeight="1" x14ac:dyDescent="0.25">
      <c r="A5" s="86" t="s">
        <v>57</v>
      </c>
      <c r="B5" s="86"/>
      <c r="C5" s="86"/>
      <c r="D5" s="86"/>
      <c r="E5" s="86"/>
      <c r="F5" s="86"/>
      <c r="G5" s="86"/>
      <c r="H5" s="86"/>
      <c r="I5" s="86"/>
    </row>
    <row r="6" spans="1:13" ht="34.9" customHeight="1" x14ac:dyDescent="0.25">
      <c r="A6" s="87" t="s">
        <v>16</v>
      </c>
      <c r="B6" s="87" t="s">
        <v>17</v>
      </c>
      <c r="C6" s="87" t="s">
        <v>58</v>
      </c>
      <c r="D6" s="89" t="s">
        <v>18</v>
      </c>
      <c r="E6" s="90"/>
      <c r="F6" s="90"/>
      <c r="G6" s="90"/>
      <c r="H6" s="91"/>
      <c r="I6" s="89" t="s">
        <v>59</v>
      </c>
      <c r="J6" s="94" t="s">
        <v>60</v>
      </c>
      <c r="K6" s="95" t="s">
        <v>61</v>
      </c>
    </row>
    <row r="7" spans="1:13" ht="24" customHeight="1" x14ac:dyDescent="0.25">
      <c r="A7" s="88"/>
      <c r="B7" s="88"/>
      <c r="C7" s="88"/>
      <c r="D7" s="96" t="s">
        <v>62</v>
      </c>
      <c r="E7" s="98" t="s">
        <v>63</v>
      </c>
      <c r="F7" s="91" t="s">
        <v>64</v>
      </c>
      <c r="G7" s="91" t="s">
        <v>65</v>
      </c>
      <c r="H7" s="91" t="s">
        <v>66</v>
      </c>
      <c r="I7" s="92"/>
      <c r="J7" s="94"/>
      <c r="K7" s="95"/>
      <c r="L7" s="42"/>
      <c r="M7" s="43"/>
    </row>
    <row r="8" spans="1:13" ht="60.6" customHeight="1" x14ac:dyDescent="0.25">
      <c r="A8" s="88"/>
      <c r="B8" s="88"/>
      <c r="C8" s="88"/>
      <c r="D8" s="97"/>
      <c r="E8" s="96"/>
      <c r="F8" s="99"/>
      <c r="G8" s="99"/>
      <c r="H8" s="99"/>
      <c r="I8" s="93"/>
      <c r="J8" s="94"/>
      <c r="K8" s="95"/>
      <c r="L8" s="43"/>
      <c r="M8" s="44"/>
    </row>
    <row r="9" spans="1:13" x14ac:dyDescent="0.25">
      <c r="A9" s="45">
        <v>1</v>
      </c>
      <c r="B9" s="45">
        <v>2</v>
      </c>
      <c r="C9" s="45">
        <v>3</v>
      </c>
      <c r="D9" s="45">
        <v>4</v>
      </c>
      <c r="E9" s="46">
        <v>5</v>
      </c>
      <c r="F9" s="47">
        <v>6</v>
      </c>
      <c r="G9" s="47">
        <v>7</v>
      </c>
      <c r="H9" s="47">
        <v>8</v>
      </c>
      <c r="I9" s="48">
        <v>9</v>
      </c>
      <c r="J9" s="49">
        <v>10</v>
      </c>
      <c r="K9" s="49">
        <v>11</v>
      </c>
    </row>
    <row r="10" spans="1:13" s="44" customFormat="1" ht="120" x14ac:dyDescent="0.25">
      <c r="A10" s="47">
        <v>1</v>
      </c>
      <c r="B10" s="47" t="s">
        <v>67</v>
      </c>
      <c r="C10" s="50" t="s">
        <v>68</v>
      </c>
      <c r="D10" s="51">
        <v>3000</v>
      </c>
      <c r="E10" s="52">
        <v>3672</v>
      </c>
      <c r="F10" s="53">
        <v>3960</v>
      </c>
      <c r="G10" s="51">
        <v>4153.22</v>
      </c>
      <c r="H10" s="51">
        <v>50400</v>
      </c>
      <c r="I10" s="48">
        <v>12</v>
      </c>
      <c r="J10" s="54">
        <f>$D10</f>
        <v>3000</v>
      </c>
      <c r="K10" s="54">
        <f>J10*I10</f>
        <v>36000</v>
      </c>
    </row>
    <row r="11" spans="1:13" ht="21" customHeight="1" x14ac:dyDescent="0.25">
      <c r="A11" s="100"/>
      <c r="B11" s="101"/>
      <c r="C11" s="101"/>
      <c r="D11" s="101"/>
      <c r="E11" s="101"/>
      <c r="F11" s="101"/>
      <c r="G11" s="101"/>
      <c r="H11" s="101"/>
      <c r="I11" s="55"/>
      <c r="J11" s="56"/>
      <c r="K11" s="54">
        <v>36000</v>
      </c>
    </row>
    <row r="12" spans="1:13" ht="17.25" customHeight="1" x14ac:dyDescent="0.25">
      <c r="A12" s="102"/>
      <c r="B12" s="102"/>
      <c r="C12" s="102"/>
      <c r="D12" s="102"/>
    </row>
    <row r="14" spans="1:13" s="44" customFormat="1" ht="15.75" x14ac:dyDescent="0.25">
      <c r="A14" s="103"/>
      <c r="B14" s="103"/>
      <c r="C14" s="103"/>
      <c r="D14" s="103"/>
      <c r="E14" s="103"/>
      <c r="F14" s="103"/>
      <c r="G14" s="103"/>
      <c r="H14" s="103"/>
      <c r="I14" s="103"/>
    </row>
    <row r="16" spans="1:13" ht="15" customHeight="1" x14ac:dyDescent="0.25">
      <c r="G16" s="53"/>
    </row>
  </sheetData>
  <mergeCells count="18">
    <mergeCell ref="A11:H11"/>
    <mergeCell ref="A12:D12"/>
    <mergeCell ref="A14:I14"/>
    <mergeCell ref="J6:J8"/>
    <mergeCell ref="K6:K8"/>
    <mergeCell ref="D7:D8"/>
    <mergeCell ref="E7:E8"/>
    <mergeCell ref="F7:F8"/>
    <mergeCell ref="G7:G8"/>
    <mergeCell ref="H7:H8"/>
    <mergeCell ref="A2:I2"/>
    <mergeCell ref="A4:I4"/>
    <mergeCell ref="A5:I5"/>
    <mergeCell ref="A6:A8"/>
    <mergeCell ref="B6:B8"/>
    <mergeCell ref="C6:C8"/>
    <mergeCell ref="D6:H6"/>
    <mergeCell ref="I6:I8"/>
  </mergeCells>
  <pageMargins left="0.70866099999999987" right="0.70866099999999987" top="0.748031" bottom="0.748031" header="0.31496099999999999" footer="0.3149609999999999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Евгения</cp:lastModifiedBy>
  <cp:revision>5</cp:revision>
  <dcterms:created xsi:type="dcterms:W3CDTF">2011-08-15T06:57:00Z</dcterms:created>
  <dcterms:modified xsi:type="dcterms:W3CDTF">2026-06-09T14:18:55Z</dcterms:modified>
  <cp:version>1048576</cp:version>
</cp:coreProperties>
</file>