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7870" windowHeight="1302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9" i="1" l="1"/>
  <c r="AD9" i="1" l="1"/>
  <c r="AD10" i="1" s="1"/>
</calcChain>
</file>

<file path=xl/sharedStrings.xml><?xml version="1.0" encoding="utf-8"?>
<sst xmlns="http://schemas.openxmlformats.org/spreadsheetml/2006/main" count="80" uniqueCount="60">
  <si>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</si>
  <si>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</si>
  <si>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</si>
  <si>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</si>
  <si>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</si>
  <si>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</si>
  <si>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</si>
  <si>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</si>
  <si>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</si>
  <si>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</si>
  <si>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</si>
  <si>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</si>
  <si>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</si>
  <si>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</si>
  <si>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</si>
  <si>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</si>
  <si>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</si>
  <si>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</si>
  <si>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</si>
  <si>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</si>
  <si>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</si>
  <si>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</si>
  <si>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</si>
  <si>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</si>
  <si>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</si>
  <si>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</si>
  <si>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</si>
  <si>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</si>
  <si>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</si>
  <si>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</si>
  <si>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</si>
  <si>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</si>
  <si>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</si>
  <si>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</si>
  <si>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</si>
  <si>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</si>
  <si>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</si>
  <si>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</si>
  <si>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</si>
  <si>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</si>
  <si>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</si>
  <si>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</si>
  <si>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</si>
  <si>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</si>
  <si>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</si>
  <si>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</si>
  <si>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</si>
  <si>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</si>
  <si>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</si>
  <si>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</si>
  <si>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Поставщик 1</t>
  </si>
  <si>
    <t>Поставщик 2</t>
  </si>
  <si>
    <t>Поставщик 3</t>
  </si>
  <si>
    <t>Минимальная цена (руб.)</t>
  </si>
  <si>
    <t xml:space="preserve">/ </t>
  </si>
  <si>
    <t xml:space="preserve">Заказчиком были направлены запросы о предоставлении ценовой информации  (подрядчикам, исполнителям) (5 запросов)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                                                                                                                                                                                                                  Ответы на запросы получены от 3 поставщика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</si>
  <si>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43.99.40.110</t>
  </si>
  <si>
    <t>у.е.</t>
  </si>
  <si>
    <t>Дата подготовки обоснования НМЦК:27.05.2026</t>
  </si>
  <si>
    <t xml:space="preserve">по ремонту бетонных площадок у въездных ворот конюшен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</si>
</sst>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5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Calibri"/>
      <family val="2"/>
      <charset val="204"/>
    </font>
    <font>
      <sz val="12"/>
      <color rgb="FF333333"/>
      <name val="System-ui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8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wrapText="1"/>
    </xf>
    <xf numFmtId="0" fontId="7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/>
    <xf numFmtId="164" fontId="10" fillId="0" borderId="2" xfId="0" applyNumberFormat="1" applyFont="1" applyFill="1" applyBorder="1" applyAlignment="1">
      <alignment horizontal="center" vertical="center" wrapText="1"/>
    </xf>
    <xf numFmtId="49" fontId="10" fillId="0" borderId="3" xfId="0" applyNumberFormat="1" applyFont="1" applyFill="1" applyBorder="1" applyAlignment="1">
      <alignment horizontal="center" vertical="center" wrapText="1"/>
    </xf>
    <xf numFmtId="2" fontId="10" fillId="0" borderId="3" xfId="0" applyNumberFormat="1" applyFont="1" applyFill="1" applyBorder="1" applyAlignment="1">
      <alignment horizontal="center" vertical="center"/>
    </xf>
    <xf numFmtId="0" fontId="13" fillId="0" borderId="0" xfId="0" applyFont="1" applyFill="1" applyBorder="1"/>
    <xf numFmtId="49" fontId="10" fillId="0" borderId="2" xfId="0" applyNumberFormat="1" applyFont="1" applyFill="1" applyBorder="1" applyAlignment="1">
      <alignment vertical="top" wrapText="1"/>
    </xf>
    <xf numFmtId="2" fontId="10" fillId="0" borderId="2" xfId="0" applyNumberFormat="1" applyFont="1" applyFill="1" applyBorder="1" applyAlignment="1">
      <alignment vertical="top"/>
    </xf>
    <xf numFmtId="0" fontId="10" fillId="0" borderId="2" xfId="0" applyFont="1" applyFill="1" applyBorder="1" applyAlignment="1">
      <alignment horizontal="center" vertical="center" wrapText="1"/>
    </xf>
    <xf numFmtId="2" fontId="13" fillId="0" borderId="0" xfId="0" applyNumberFormat="1" applyFont="1" applyFill="1" applyBorder="1"/>
    <xf numFmtId="3" fontId="10" fillId="0" borderId="2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7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center" wrapText="1"/>
    </xf>
    <xf numFmtId="0" fontId="6" fillId="0" borderId="10" xfId="0" applyFont="1" applyFill="1" applyBorder="1" applyAlignment="1">
      <alignment horizontal="center" wrapText="1"/>
    </xf>
    <xf numFmtId="0" fontId="5" fillId="0" borderId="11" xfId="0" applyFont="1" applyFill="1" applyBorder="1" applyAlignment="1">
      <alignment horizontal="center" vertical="top" wrapText="1"/>
    </xf>
    <xf numFmtId="0" fontId="5" fillId="0" borderId="12" xfId="0" applyFont="1" applyFill="1" applyBorder="1" applyAlignment="1">
      <alignment horizontal="center" vertical="top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12" fillId="0" borderId="2" xfId="0" applyFont="1" applyFill="1" applyBorder="1" applyAlignment="1">
      <alignment vertical="top" wrapText="1"/>
    </xf>
    <xf numFmtId="2" fontId="10" fillId="0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29</xdr:col>
      <xdr:colOff>219075</xdr:colOff>
      <xdr:row>7</xdr:row>
      <xdr:rowOff>85725</xdr:rowOff>
    </xdr:from>
    <xdr:to>
      <xdr:col>30</xdr:col>
      <xdr:colOff>38735</xdr:colOff>
      <xdr:row>8</xdr:row>
      <xdr:rowOff>42545</xdr:rowOff>
    </xdr:to>
    <xdr:pic>
      <xdr:nvPicPr>
        <xdr:cNvPr id="7" name="Изображение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7</xdr:row>
      <xdr:rowOff>76200</xdr:rowOff>
    </xdr:from>
    <xdr:to>
      <xdr:col>27</xdr:col>
      <xdr:colOff>1066800</xdr:colOff>
      <xdr:row>8</xdr:row>
      <xdr:rowOff>30480</xdr:rowOff>
    </xdr:to>
    <xdr:pic>
      <xdr:nvPicPr>
        <xdr:cNvPr id="8" name="Pictur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7</xdr:row>
      <xdr:rowOff>152399</xdr:rowOff>
    </xdr:from>
    <xdr:to>
      <xdr:col>28</xdr:col>
      <xdr:colOff>9526</xdr:colOff>
      <xdr:row>8</xdr:row>
      <xdr:rowOff>37464</xdr:rowOff>
    </xdr:to>
    <xdr:pic>
      <xdr:nvPicPr>
        <xdr:cNvPr id="9" name="Picture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3"/>
  <sheetViews>
    <sheetView tabSelected="1" zoomScaleNormal="100" zoomScaleSheetLayoutView="100" workbookViewId="0">
      <selection activeCell="A14" sqref="A14:AD14"/>
    </sheetView>
  </sheetViews>
  <sheetFormatPr defaultColWidth="9" defaultRowHeight="15"/>
  <cols>
    <col min="1" max="1" width="7.85546875" style="3" customWidth="1"/>
    <col min="2" max="2" width="20.85546875" style="3" customWidth="1"/>
    <col min="3" max="3" width="17.85546875" style="3" customWidth="1"/>
    <col min="4" max="4" width="19.42578125" style="3" customWidth="1"/>
    <col min="5" max="5" width="8.42578125" style="3" customWidth="1"/>
    <col min="6" max="6" width="5.7109375" style="3" customWidth="1"/>
    <col min="7" max="9" width="22" style="6" customWidth="1"/>
    <col min="10" max="26" width="22" style="6" hidden="1" customWidth="1"/>
    <col min="27" max="27" width="20.5703125" style="6" hidden="1" customWidth="1"/>
    <col min="28" max="28" width="20.28515625" style="6" customWidth="1"/>
    <col min="29" max="29" width="15.140625" style="6" customWidth="1"/>
    <col min="30" max="30" width="23.4257812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2" ht="15" customHeight="1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84" customHeight="1">
      <c r="A6" s="46" t="s">
        <v>55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</row>
    <row r="7" spans="1:32" s="20" customFormat="1" ht="30" customHeight="1">
      <c r="A7" s="29" t="s">
        <v>2</v>
      </c>
      <c r="B7" s="29" t="s">
        <v>3</v>
      </c>
      <c r="C7" s="29"/>
      <c r="D7" s="47" t="s">
        <v>4</v>
      </c>
      <c r="E7" s="29" t="s">
        <v>5</v>
      </c>
      <c r="F7" s="47" t="s">
        <v>6</v>
      </c>
      <c r="G7" s="17" t="s">
        <v>50</v>
      </c>
      <c r="H7" s="17" t="s">
        <v>51</v>
      </c>
      <c r="I7" s="17" t="s">
        <v>52</v>
      </c>
      <c r="J7" s="17" t="s">
        <v>7</v>
      </c>
      <c r="K7" s="17" t="s">
        <v>8</v>
      </c>
      <c r="L7" s="17" t="s">
        <v>9</v>
      </c>
      <c r="M7" s="17" t="s">
        <v>10</v>
      </c>
      <c r="N7" s="17" t="s">
        <v>11</v>
      </c>
      <c r="O7" s="17" t="s">
        <v>12</v>
      </c>
      <c r="P7" s="17" t="s">
        <v>13</v>
      </c>
      <c r="Q7" s="17" t="s">
        <v>14</v>
      </c>
      <c r="R7" s="17" t="s">
        <v>15</v>
      </c>
      <c r="S7" s="17" t="s">
        <v>16</v>
      </c>
      <c r="T7" s="17" t="s">
        <v>17</v>
      </c>
      <c r="U7" s="17" t="s">
        <v>18</v>
      </c>
      <c r="V7" s="17" t="s">
        <v>19</v>
      </c>
      <c r="W7" s="17" t="s">
        <v>20</v>
      </c>
      <c r="X7" s="17" t="s">
        <v>21</v>
      </c>
      <c r="Y7" s="17" t="s">
        <v>22</v>
      </c>
      <c r="Z7" s="17" t="s">
        <v>23</v>
      </c>
      <c r="AA7" s="18" t="s">
        <v>24</v>
      </c>
      <c r="AB7" s="18" t="s">
        <v>25</v>
      </c>
      <c r="AC7" s="47" t="s">
        <v>53</v>
      </c>
      <c r="AD7" s="19" t="s">
        <v>26</v>
      </c>
    </row>
    <row r="8" spans="1:32" s="20" customFormat="1" ht="45" customHeight="1">
      <c r="A8" s="29"/>
      <c r="B8" s="29"/>
      <c r="C8" s="29"/>
      <c r="D8" s="47"/>
      <c r="E8" s="29"/>
      <c r="F8" s="47"/>
      <c r="G8" s="17" t="s">
        <v>27</v>
      </c>
      <c r="H8" s="17" t="s">
        <v>27</v>
      </c>
      <c r="I8" s="17" t="s">
        <v>27</v>
      </c>
      <c r="J8" s="17" t="s">
        <v>27</v>
      </c>
      <c r="K8" s="17" t="s">
        <v>27</v>
      </c>
      <c r="L8" s="17" t="s">
        <v>27</v>
      </c>
      <c r="M8" s="17" t="s">
        <v>27</v>
      </c>
      <c r="N8" s="17" t="s">
        <v>27</v>
      </c>
      <c r="O8" s="17" t="s">
        <v>27</v>
      </c>
      <c r="P8" s="17" t="s">
        <v>27</v>
      </c>
      <c r="Q8" s="17" t="s">
        <v>27</v>
      </c>
      <c r="R8" s="17" t="s">
        <v>27</v>
      </c>
      <c r="S8" s="17" t="s">
        <v>27</v>
      </c>
      <c r="T8" s="17" t="s">
        <v>27</v>
      </c>
      <c r="U8" s="17" t="s">
        <v>27</v>
      </c>
      <c r="V8" s="17" t="s">
        <v>27</v>
      </c>
      <c r="W8" s="17" t="s">
        <v>27</v>
      </c>
      <c r="X8" s="17" t="s">
        <v>27</v>
      </c>
      <c r="Y8" s="17" t="s">
        <v>27</v>
      </c>
      <c r="Z8" s="17" t="s">
        <v>27</v>
      </c>
      <c r="AA8" s="21"/>
      <c r="AB8" s="21"/>
      <c r="AC8" s="47"/>
      <c r="AD8" s="22"/>
    </row>
    <row r="9" spans="1:32" s="20" customFormat="1" ht="66.75" customHeight="1">
      <c r="A9" s="23" t="s">
        <v>49</v>
      </c>
      <c r="B9" s="29" t="s">
        <v>59</v>
      </c>
      <c r="C9" s="29"/>
      <c r="D9" s="26" t="s">
        <v>56</v>
      </c>
      <c r="E9" s="23" t="s">
        <v>57</v>
      </c>
      <c r="F9" s="25">
        <v>1</v>
      </c>
      <c r="G9" s="17">
        <v>187660</v>
      </c>
      <c r="H9" s="17">
        <v>167000</v>
      </c>
      <c r="I9" s="17">
        <v>183500</v>
      </c>
      <c r="J9" s="17" t="s">
        <v>28</v>
      </c>
      <c r="K9" s="17" t="s">
        <v>29</v>
      </c>
      <c r="L9" s="17" t="s">
        <v>30</v>
      </c>
      <c r="M9" s="17" t="s">
        <v>31</v>
      </c>
      <c r="N9" s="17" t="s">
        <v>32</v>
      </c>
      <c r="O9" s="17" t="s">
        <v>33</v>
      </c>
      <c r="P9" s="17" t="s">
        <v>34</v>
      </c>
      <c r="Q9" s="17" t="s">
        <v>35</v>
      </c>
      <c r="R9" s="17" t="s">
        <v>36</v>
      </c>
      <c r="S9" s="17" t="s">
        <v>37</v>
      </c>
      <c r="T9" s="17" t="s">
        <v>38</v>
      </c>
      <c r="U9" s="17" t="s">
        <v>39</v>
      </c>
      <c r="V9" s="17" t="s">
        <v>40</v>
      </c>
      <c r="W9" s="17" t="s">
        <v>41</v>
      </c>
      <c r="X9" s="17" t="s">
        <v>42</v>
      </c>
      <c r="Y9" s="17" t="s">
        <v>43</v>
      </c>
      <c r="Z9" s="17" t="s">
        <v>44</v>
      </c>
      <c r="AA9" s="17">
        <v>15127.32</v>
      </c>
      <c r="AB9" s="17">
        <v>6.09</v>
      </c>
      <c r="AC9" s="17">
        <f>H9</f>
        <v>167000</v>
      </c>
      <c r="AD9" s="17">
        <f>AC9*F9</f>
        <v>167000</v>
      </c>
      <c r="AE9" s="24"/>
      <c r="AF9" s="24"/>
    </row>
    <row r="10" spans="1:32" s="20" customFormat="1" ht="15.75">
      <c r="A10" s="30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24"/>
      <c r="AC10" s="23" t="s">
        <v>45</v>
      </c>
      <c r="AD10" s="17">
        <f>AD9</f>
        <v>167000</v>
      </c>
    </row>
    <row r="11" spans="1:32" s="20" customFormat="1" ht="10.5" customHeight="1">
      <c r="A11" s="31"/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3"/>
    </row>
    <row r="12" spans="1:32" ht="15" customHeight="1">
      <c r="A12" s="34"/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</row>
    <row r="13" spans="1:32" ht="15" customHeight="1">
      <c r="A13" s="35" t="s">
        <v>58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</row>
    <row r="14" spans="1:32" ht="15" customHeight="1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</row>
    <row r="15" spans="1:32" ht="15" customHeight="1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</row>
    <row r="16" spans="1:32" ht="15.75" thickBot="1">
      <c r="A16" s="1"/>
      <c r="B16" s="1"/>
      <c r="C16" s="1"/>
      <c r="D16" s="1"/>
      <c r="E16" s="1"/>
      <c r="F16" s="1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</row>
    <row r="17" spans="1:29" ht="15.75" thickBot="1">
      <c r="A17" s="37" t="s">
        <v>46</v>
      </c>
      <c r="B17" s="38"/>
      <c r="C17" s="38"/>
      <c r="D17" s="38"/>
      <c r="E17" s="7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</row>
    <row r="18" spans="1:29">
      <c r="A18" s="39"/>
      <c r="B18" s="40"/>
      <c r="C18" s="40"/>
      <c r="D18" s="40"/>
      <c r="E18" s="8"/>
      <c r="F18" s="9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</row>
    <row r="19" spans="1:29" ht="15.75" thickBot="1">
      <c r="A19" s="41" t="s">
        <v>47</v>
      </c>
      <c r="B19" s="42"/>
      <c r="C19" s="42"/>
      <c r="D19" s="42"/>
      <c r="E19" s="10"/>
      <c r="F19" s="9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</row>
    <row r="20" spans="1:29">
      <c r="A20" s="43" t="s">
        <v>54</v>
      </c>
      <c r="B20" s="44"/>
      <c r="C20" s="44"/>
      <c r="D20" s="44"/>
      <c r="E20" s="11"/>
      <c r="F20" s="9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</row>
    <row r="21" spans="1:29" ht="16.5" thickBot="1">
      <c r="A21" s="27" t="s">
        <v>48</v>
      </c>
      <c r="B21" s="28"/>
      <c r="C21" s="28"/>
      <c r="D21" s="28"/>
      <c r="E21" s="12"/>
      <c r="F21" s="13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3"/>
      <c r="AB21" s="3"/>
      <c r="AC21" s="3"/>
    </row>
    <row r="22" spans="1:29" ht="15.75">
      <c r="A22" s="15"/>
      <c r="B22" s="15"/>
      <c r="C22" s="15"/>
      <c r="D22" s="15"/>
      <c r="E22" s="15"/>
      <c r="F22" s="13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3"/>
      <c r="AB22" s="3"/>
      <c r="AC22" s="3"/>
    </row>
    <row r="23" spans="1:29" ht="15.75">
      <c r="A23" s="16" t="s">
        <v>0</v>
      </c>
    </row>
  </sheetData>
  <mergeCells count="20">
    <mergeCell ref="A3:AD3"/>
    <mergeCell ref="A6:AD6"/>
    <mergeCell ref="A7:A8"/>
    <mergeCell ref="B7:C8"/>
    <mergeCell ref="D7:D8"/>
    <mergeCell ref="E7:E8"/>
    <mergeCell ref="F7:F8"/>
    <mergeCell ref="AC7:AC8"/>
    <mergeCell ref="A21:D21"/>
    <mergeCell ref="B9:C9"/>
    <mergeCell ref="A10:AA10"/>
    <mergeCell ref="A11:AD11"/>
    <mergeCell ref="A12:AD12"/>
    <mergeCell ref="A13:AD13"/>
    <mergeCell ref="A14:AD14"/>
    <mergeCell ref="A15:AD15"/>
    <mergeCell ref="A17:D17"/>
    <mergeCell ref="A18:D18"/>
    <mergeCell ref="A19:D19"/>
    <mergeCell ref="A20:D20"/>
  </mergeCells>
  <pageMargins left="0.39370078740157483" right="0.39370078740157483" top="0.39370078740157483" bottom="0.39370078740157483" header="0" footer="0"/>
  <pageSetup paperSize="9" scale="6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2026-05-27T07:55:02Z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