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/>
  <xr:revisionPtr revIDLastSave="0" documentId="8_{7D6B95FE-6391-41A4-A042-80F2DD62986B}" xr6:coauthVersionLast="47" xr6:coauthVersionMax="47" xr10:uidLastSave="{00000000-0000-0000-0000-000000000000}"/>
  <bookViews>
    <workbookView xWindow="3930" yWindow="3930" windowWidth="21600" windowHeight="1089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1" l="1"/>
  <c r="H10" i="1"/>
  <c r="N10" i="1" s="1"/>
  <c r="K10" i="1"/>
  <c r="L10" i="1"/>
  <c r="H11" i="1"/>
  <c r="N11" i="1" s="1"/>
  <c r="K11" i="1"/>
  <c r="L11" i="1"/>
  <c r="M10" i="1" l="1"/>
  <c r="M11" i="1"/>
</calcChain>
</file>

<file path=xl/sharedStrings.xml><?xml version="1.0" encoding="utf-8"?>
<sst xmlns="http://schemas.openxmlformats.org/spreadsheetml/2006/main" count="28" uniqueCount="28">
  <si>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</si>
  <si>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</si>
  <si>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</si>
  <si>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</si>
  <si>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</si>
  <si>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</si>
  <si>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</si>
  <si>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</si>
  <si>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</si>
  <si>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</si>
  <si>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</si>
  <si>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</si>
  <si>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</si>
  <si>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</si>
  <si>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</si>
  <si>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</si>
  <si>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</si>
  <si>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</si>
  <si>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</si>
  <si>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</si>
  <si>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</si>
  <si>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</si>
  <si>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</si>
  <si>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</si>
  <si>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</si>
  <si>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</si>
  <si>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>Проведение специальной оценки условий труда (СОУТ)</t>
  </si>
  <si>
    <t xml:space="preserve">Оценка профессиональных рисков (ОПР)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</si>
</sst>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4" fontId="8" fillId="2" borderId="8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11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topLeftCell="A8" workbookViewId="0">
      <selection activeCell="N13" sqref="N13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9" max="9" width="9.42578125" bestFit="1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8" t="s">
        <v>0</v>
      </c>
      <c r="M1" s="28"/>
      <c r="N1" s="28"/>
    </row>
    <row r="2" spans="1:14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x14ac:dyDescent="0.25">
      <c r="A3" s="30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5.75" x14ac:dyDescent="0.25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5.75" x14ac:dyDescent="0.25">
      <c r="A5" s="31" t="s">
        <v>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2" t="s">
        <v>5</v>
      </c>
      <c r="B7" s="34" t="s">
        <v>6</v>
      </c>
      <c r="C7" s="36" t="s">
        <v>7</v>
      </c>
      <c r="D7" s="37"/>
      <c r="E7" s="37"/>
      <c r="F7" s="37"/>
      <c r="G7" s="37"/>
      <c r="H7" s="38"/>
      <c r="I7" s="34" t="s">
        <v>8</v>
      </c>
      <c r="J7" s="34" t="s">
        <v>9</v>
      </c>
      <c r="K7" s="40" t="s">
        <v>10</v>
      </c>
      <c r="L7" s="40"/>
      <c r="M7" s="40"/>
      <c r="N7" s="19" t="s">
        <v>23</v>
      </c>
    </row>
    <row r="8" spans="1:14" ht="76.5" x14ac:dyDescent="0.25">
      <c r="A8" s="33"/>
      <c r="B8" s="35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9"/>
      <c r="J8" s="39"/>
      <c r="K8" s="5" t="s">
        <v>16</v>
      </c>
      <c r="L8" s="6" t="s">
        <v>17</v>
      </c>
      <c r="M8" s="6" t="s">
        <v>18</v>
      </c>
      <c r="N8" s="18"/>
    </row>
    <row r="9" spans="1:14" ht="54" x14ac:dyDescent="0.25">
      <c r="A9" s="7">
        <v>1</v>
      </c>
      <c r="B9" s="1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4" ht="60" x14ac:dyDescent="0.25">
      <c r="A10" s="16">
        <v>1</v>
      </c>
      <c r="B10" s="23" t="s">
        <v>26</v>
      </c>
      <c r="C10" s="7">
        <v>1200</v>
      </c>
      <c r="D10" s="7">
        <v>1500</v>
      </c>
      <c r="E10" s="7">
        <v>1450</v>
      </c>
      <c r="F10" s="7"/>
      <c r="G10" s="7"/>
      <c r="H10" s="24">
        <f t="shared" ref="H10" si="0">C10+D10+E10+F10+G10</f>
        <v>4150</v>
      </c>
      <c r="I10" s="21">
        <v>67</v>
      </c>
      <c r="J10" s="7">
        <v>3</v>
      </c>
      <c r="K10" s="9">
        <f>AVERAGE(C10:G10)</f>
        <v>1383.3333333333333</v>
      </c>
      <c r="L10" s="9">
        <f>STDEV(C10:G10)</f>
        <v>160.72751268321591</v>
      </c>
      <c r="M10" s="10">
        <f>L10/K10</f>
        <v>0.11618856338545729</v>
      </c>
      <c r="N10" s="11">
        <f>ROUND(H10*I10/J10/1000,1)</f>
        <v>92.7</v>
      </c>
    </row>
    <row r="11" spans="1:14" ht="45" x14ac:dyDescent="0.25">
      <c r="A11" s="16">
        <v>2</v>
      </c>
      <c r="B11" s="23" t="s">
        <v>27</v>
      </c>
      <c r="C11" s="7">
        <v>800</v>
      </c>
      <c r="D11" s="7">
        <v>100</v>
      </c>
      <c r="E11" s="7">
        <v>1100</v>
      </c>
      <c r="F11" s="7"/>
      <c r="G11" s="7"/>
      <c r="H11" s="22">
        <f t="shared" ref="H11" si="1">C11+D11+E11+F11+G11</f>
        <v>2000</v>
      </c>
      <c r="I11" s="21">
        <v>21</v>
      </c>
      <c r="J11" s="7">
        <v>3</v>
      </c>
      <c r="K11" s="9">
        <f>AVERAGE(C11:G11)</f>
        <v>666.66666666666663</v>
      </c>
      <c r="L11" s="9">
        <f>STDEV(C11:G11)</f>
        <v>513.16014394468846</v>
      </c>
      <c r="M11" s="10">
        <f>L11/K11</f>
        <v>0.76974021591703268</v>
      </c>
      <c r="N11" s="11">
        <f>ROUND(H11*I11/J11/1000,1)</f>
        <v>14</v>
      </c>
    </row>
    <row r="12" spans="1:14" ht="27" customHeight="1" x14ac:dyDescent="0.25">
      <c r="A12" s="26" t="s">
        <v>22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12"/>
      <c r="N12" s="13">
        <f>SUM(N10:N11)</f>
        <v>106.7</v>
      </c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2"/>
    </row>
    <row r="14" spans="1:14" x14ac:dyDescent="0.25">
      <c r="A14" s="14"/>
      <c r="B14" s="25" t="s">
        <v>24</v>
      </c>
      <c r="C14" s="25"/>
      <c r="D14" s="25"/>
      <c r="E14" s="20"/>
      <c r="F14" s="20"/>
      <c r="G14" s="20"/>
      <c r="H14" s="15"/>
      <c r="I14" s="14"/>
      <c r="J14" s="14"/>
      <c r="K14" s="14"/>
      <c r="L14" s="14"/>
    </row>
    <row r="15" spans="1:14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</sheetData>
  <mergeCells count="13">
    <mergeCell ref="B14:D14"/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2026-06-10T09:22:37Z</dcterms:modified>
</cp:coreProperties>
</file>