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348"/>
  </bookViews>
  <sheets>
    <sheet name="Лист1" sheetId="5" r:id="rId1"/>
  </sheets>
  <calcPr calcId="152511" fullPrecision="0"/>
</workbook>
</file>

<file path=xl/calcChain.xml><?xml version="1.0" encoding="utf-8"?>
<calcChain xmlns="http://schemas.openxmlformats.org/spreadsheetml/2006/main">
  <c r="O7" i="5" l="1"/>
  <c r="J7" i="5" l="1"/>
  <c r="N7" i="5" s="1"/>
  <c r="N8" i="5" l="1"/>
  <c r="O8" i="5"/>
  <c r="K7" i="5" l="1"/>
  <c r="L7" i="5" l="1"/>
</calcChain>
</file>

<file path=xl/sharedStrings.xml><?xml version="1.0" encoding="utf-8"?>
<sst xmlns="http://schemas.openxmlformats.org/spreadsheetml/2006/main" count="24" uniqueCount="23">
  <si>
    <t>№ п/п</t>
  </si>
  <si>
    <t xml:space="preserve"> Среднее квадратичное отклонение, руб.
</t>
  </si>
  <si>
    <t xml:space="preserve">Коэффициент вариации, % 
</t>
  </si>
  <si>
    <t>ИТОГО:</t>
  </si>
  <si>
    <t>Кол-во</t>
  </si>
  <si>
    <t>Наименование закупки</t>
  </si>
  <si>
    <t>ККН/ОКПД2</t>
  </si>
  <si>
    <t>Цена за ед., руб. (нормативный метод)</t>
  </si>
  <si>
    <t>Ед. измер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</si>
  <si>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</si>
  <si>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Расчет начальной (максимальной) цены контракта</t>
  </si>
  <si>
    <t>Используемый метод определения начальной максимальной цены: сопоставимых рыночных цен (анализ рынка).</t>
  </si>
  <si>
    <t>-</t>
  </si>
  <si>
    <t xml:space="preserve">Наименьшая общая стоимость товаров,
работ,
услуг    </t>
  </si>
  <si>
    <t xml:space="preserve">Общая стоимость товаров,
работ,
услуг  </t>
  </si>
  <si>
    <r>
      <t>Цена предложенная участником № 1,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</si>
  <si>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2, руб. ц</t>
    </r>
    <r>
      <rPr>
        <b/>
        <sz val="9"/>
        <color indexed="8"/>
        <rFont val="Times New Roman"/>
        <family val="1"/>
        <charset val="204"/>
      </rPr>
      <t>₃</t>
    </r>
  </si>
  <si>
    <r>
      <t>Цена предложенная участником № 3, руб. ц</t>
    </r>
    <r>
      <rPr>
        <b/>
        <sz val="9"/>
        <color indexed="8"/>
        <rFont val="Times New Roman"/>
        <family val="1"/>
        <charset val="204"/>
      </rPr>
      <t>₃</t>
    </r>
  </si>
  <si>
    <t xml:space="preserve">   Государственное бюджетное общеобразовательное учреждение средняя общеобразовательная школа № 184 Калининского района Санкт-Петербурга                                                                        </t>
  </si>
  <si>
    <t>Оказание услуг по страхованию детей от несчастных случаев в городском оздоровительном лагере</t>
  </si>
  <si>
    <t>чел</t>
  </si>
  <si>
    <t>Заместитель директора по АХР                                                    Е.В. Долгорукова</t>
  </si>
  <si>
    <t xml:space="preserve">Дата подготовки: 18.05.2026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</si>
</sst>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0000000"/>
    <numFmt numFmtId="165" formatCode="#,##0.00\ _₽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7" fillId="2" borderId="0">
      <alignment horizontal="left" vertical="center"/>
    </xf>
  </cellStyleXfs>
  <cellXfs count="37">
    <xf numFmtId="0" fontId="0" fillId="0" borderId="0" xfId="0"/>
    <xf numFmtId="0" fontId="2" fillId="0" borderId="0" xfId="0" applyFont="1" applyBorder="1"/>
    <xf numFmtId="0" fontId="0" fillId="0" borderId="0" xfId="0" applyBorder="1"/>
    <xf numFmtId="4" fontId="0" fillId="0" borderId="0" xfId="0" applyNumberFormat="1" applyBorder="1"/>
    <xf numFmtId="0" fontId="2" fillId="0" borderId="1" xfId="0" applyFont="1" applyBorder="1"/>
    <xf numFmtId="0" fontId="0" fillId="0" borderId="1" xfId="0" applyBorder="1"/>
    <xf numFmtId="2" fontId="2" fillId="0" borderId="0" xfId="0" applyNumberFormat="1" applyFont="1" applyBorder="1"/>
    <xf numFmtId="2" fontId="0" fillId="0" borderId="0" xfId="0" applyNumberFormat="1" applyBorder="1"/>
    <xf numFmtId="164" fontId="2" fillId="0" borderId="0" xfId="0" applyNumberFormat="1" applyFont="1" applyBorder="1"/>
    <xf numFmtId="0" fontId="9" fillId="0" borderId="0" xfId="0" applyFont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top" wrapText="1"/>
    </xf>
    <xf numFmtId="9" fontId="10" fillId="0" borderId="1" xfId="1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Fill="1" applyBorder="1" applyAlignment="1">
      <alignment horizontal="center" vertical="center" wrapText="1"/>
    </xf>
    <xf numFmtId="9" fontId="12" fillId="0" borderId="1" xfId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65" fontId="12" fillId="0" borderId="1" xfId="0" applyNumberFormat="1" applyFont="1" applyFill="1" applyBorder="1" applyAlignment="1">
      <alignment horizontal="center" vertical="center" wrapText="1" shrinkToFit="1"/>
    </xf>
    <xf numFmtId="165" fontId="12" fillId="0" borderId="1" xfId="0" applyNumberFormat="1" applyFont="1" applyFill="1" applyBorder="1" applyAlignment="1">
      <alignment horizontal="center" vertical="center"/>
    </xf>
    <xf numFmtId="4" fontId="5" fillId="0" borderId="5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top" wrapText="1"/>
    </xf>
    <xf numFmtId="2" fontId="3" fillId="0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 shrinkToFit="1"/>
    </xf>
    <xf numFmtId="0" fontId="5" fillId="0" borderId="0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/>
    </xf>
    <xf numFmtId="0" fontId="3" fillId="0" borderId="3" xfId="0" applyFont="1" applyFill="1" applyBorder="1" applyAlignment="1">
      <alignment horizontal="right"/>
    </xf>
    <xf numFmtId="0" fontId="3" fillId="0" borderId="4" xfId="0" applyFont="1" applyFill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4">
    <cellStyle name="S23" xfId="3"/>
    <cellStyle name="Обычный" xfId="0" builtinId="0"/>
    <cellStyle name="Обычный 2" xfId="2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5</xdr:row>
      <xdr:rowOff>400050</xdr:rowOff>
    </xdr:from>
    <xdr:to>
      <xdr:col>12</xdr:col>
      <xdr:colOff>61395</xdr:colOff>
      <xdr:row>5</xdr:row>
      <xdr:rowOff>400050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162800" y="1790700"/>
          <a:ext cx="521494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19050</xdr:colOff>
      <xdr:row>5</xdr:row>
      <xdr:rowOff>371475</xdr:rowOff>
    </xdr:from>
    <xdr:to>
      <xdr:col>10</xdr:col>
      <xdr:colOff>605366</xdr:colOff>
      <xdr:row>5</xdr:row>
      <xdr:rowOff>371475</xdr:rowOff>
    </xdr:to>
    <xdr:pic>
      <xdr:nvPicPr>
        <xdr:cNvPr id="3" name="Рисунок 34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467475" y="176212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8"/>
  <sheetViews>
    <sheetView tabSelected="1" view="pageBreakPreview" zoomScale="90" zoomScaleNormal="90" zoomScaleSheetLayoutView="90" workbookViewId="0">
      <selection activeCell="O9" sqref="O9"/>
    </sheetView>
  </sheetViews>
  <sheetFormatPr defaultRowHeight="14.4" x14ac:dyDescent="0.3"/>
  <cols>
    <col min="1" max="1" width="5.5546875" style="4" customWidth="1"/>
    <col min="2" max="2" width="13.5546875" style="4" customWidth="1"/>
    <col min="3" max="3" width="29.88671875" style="4" customWidth="1"/>
    <col min="4" max="4" width="6.33203125" style="4" customWidth="1"/>
    <col min="5" max="5" width="6.44140625" style="4" customWidth="1"/>
    <col min="6" max="6" width="9.33203125" style="4" customWidth="1"/>
    <col min="7" max="9" width="9.109375" style="4"/>
    <col min="10" max="10" width="10.88671875" style="4" customWidth="1"/>
    <col min="11" max="11" width="9.44140625" style="4" customWidth="1"/>
    <col min="12" max="12" width="8.109375" style="4" customWidth="1"/>
    <col min="13" max="13" width="15.109375" style="4" customWidth="1"/>
    <col min="14" max="14" width="13.109375" style="5" customWidth="1"/>
    <col min="15" max="15" width="13.88671875" customWidth="1"/>
  </cols>
  <sheetData>
    <row r="1" spans="1:15" x14ac:dyDescent="0.3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5" x14ac:dyDescent="0.3">
      <c r="A2" s="36" t="s">
        <v>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5" ht="15.75" customHeight="1" x14ac:dyDescent="0.3">
      <c r="A3" s="34" t="s">
        <v>18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5" x14ac:dyDescent="0.3">
      <c r="A4" s="35" t="s">
        <v>11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1:15" s="2" customFormat="1" ht="15.6" x14ac:dyDescent="0.3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</row>
    <row r="6" spans="1:15" ht="91.2" x14ac:dyDescent="0.3">
      <c r="A6" s="10" t="s">
        <v>0</v>
      </c>
      <c r="B6" s="10" t="s">
        <v>6</v>
      </c>
      <c r="C6" s="11" t="s">
        <v>5</v>
      </c>
      <c r="D6" s="11" t="s">
        <v>8</v>
      </c>
      <c r="E6" s="11" t="s">
        <v>4</v>
      </c>
      <c r="F6" s="11" t="s">
        <v>15</v>
      </c>
      <c r="G6" s="11" t="s">
        <v>16</v>
      </c>
      <c r="H6" s="11" t="s">
        <v>17</v>
      </c>
      <c r="I6" s="11"/>
      <c r="J6" s="11" t="s">
        <v>9</v>
      </c>
      <c r="K6" s="12" t="s">
        <v>1</v>
      </c>
      <c r="L6" s="13" t="s">
        <v>2</v>
      </c>
      <c r="M6" s="13" t="s">
        <v>7</v>
      </c>
      <c r="N6" s="12" t="s">
        <v>14</v>
      </c>
      <c r="O6" s="14" t="s">
        <v>13</v>
      </c>
    </row>
    <row r="7" spans="1:15" ht="73.2" customHeight="1" x14ac:dyDescent="0.3">
      <c r="A7" s="21">
        <v>1</v>
      </c>
      <c r="B7" s="21"/>
      <c r="C7" s="26" t="s">
        <v>19</v>
      </c>
      <c r="D7" s="15" t="s">
        <v>20</v>
      </c>
      <c r="E7" s="28">
        <v>232</v>
      </c>
      <c r="F7" s="27">
        <v>50</v>
      </c>
      <c r="G7" s="27">
        <v>85</v>
      </c>
      <c r="H7" s="27">
        <v>100</v>
      </c>
      <c r="I7" s="22"/>
      <c r="J7" s="23">
        <f>AVERAGE(F7:H7)</f>
        <v>78.33</v>
      </c>
      <c r="K7" s="17">
        <f t="shared" ref="K7" si="0">STDEV(F7:I7)</f>
        <v>25.66</v>
      </c>
      <c r="L7" s="18">
        <f t="shared" ref="L7" si="1">K7/J7</f>
        <v>0.33</v>
      </c>
      <c r="M7" s="16" t="s">
        <v>12</v>
      </c>
      <c r="N7" s="19">
        <f>E7*J7</f>
        <v>18172.560000000001</v>
      </c>
      <c r="O7" s="20">
        <f>E7*F7</f>
        <v>11600</v>
      </c>
    </row>
    <row r="8" spans="1:15" x14ac:dyDescent="0.3">
      <c r="A8" s="30" t="s">
        <v>3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  <c r="N8" s="25">
        <f>SUM(N7:N7)</f>
        <v>18172.560000000001</v>
      </c>
      <c r="O8" s="24">
        <f>SUM(O7:O7)</f>
        <v>11600</v>
      </c>
    </row>
    <row r="9" spans="1:15" x14ac:dyDescent="0.3">
      <c r="A9" s="1"/>
      <c r="B9" s="1"/>
      <c r="C9" s="1" t="s">
        <v>22</v>
      </c>
      <c r="D9" s="1"/>
      <c r="E9" s="1"/>
      <c r="F9" s="1"/>
      <c r="G9" s="1"/>
      <c r="H9" s="1"/>
      <c r="I9" s="1"/>
      <c r="J9" s="1"/>
      <c r="K9" s="1"/>
      <c r="L9" s="6"/>
      <c r="M9" s="1"/>
      <c r="N9" s="3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2"/>
    </row>
    <row r="11" spans="1:15" ht="36.75" customHeight="1" x14ac:dyDescent="0.3">
      <c r="A11" s="1"/>
      <c r="B11" s="1"/>
      <c r="C11" s="9" t="s">
        <v>21</v>
      </c>
      <c r="D11" s="9"/>
      <c r="E11" s="9"/>
      <c r="F11" s="9"/>
      <c r="G11" s="9"/>
      <c r="H11" s="9"/>
      <c r="I11" s="1"/>
      <c r="J11" s="1"/>
      <c r="K11" s="1"/>
      <c r="L11" s="1"/>
      <c r="M11" s="8"/>
      <c r="N11" s="7"/>
    </row>
    <row r="12" spans="1:1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2"/>
    </row>
    <row r="13" spans="1:1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2"/>
    </row>
    <row r="14" spans="1:1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2"/>
    </row>
    <row r="15" spans="1:1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2"/>
    </row>
    <row r="16" spans="1:1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</row>
    <row r="17" spans="1:14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</row>
    <row r="18" spans="1:14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2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2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2"/>
    </row>
    <row r="23" spans="1:14" x14ac:dyDescent="0.3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2"/>
    </row>
    <row r="24" spans="1:14" x14ac:dyDescent="0.3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2"/>
    </row>
    <row r="25" spans="1:14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2"/>
    </row>
    <row r="26" spans="1:14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2"/>
    </row>
    <row r="27" spans="1:14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2"/>
    </row>
    <row r="28" spans="1:14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2"/>
    </row>
    <row r="29" spans="1:14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2"/>
    </row>
    <row r="30" spans="1:14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2"/>
    </row>
    <row r="31" spans="1:14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2"/>
    </row>
    <row r="32" spans="1:14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2"/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2"/>
    </row>
    <row r="34" spans="1:14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2"/>
    </row>
    <row r="35" spans="1:14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2"/>
    </row>
    <row r="36" spans="1:1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2"/>
    </row>
    <row r="37" spans="1:14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2"/>
    </row>
    <row r="38" spans="1:14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2"/>
    </row>
    <row r="39" spans="1:14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2"/>
    </row>
    <row r="40" spans="1:14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2"/>
    </row>
    <row r="41" spans="1:14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2"/>
    </row>
    <row r="42" spans="1:14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2"/>
    </row>
    <row r="43" spans="1:14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2"/>
    </row>
    <row r="44" spans="1:14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2"/>
    </row>
    <row r="45" spans="1:14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2"/>
    </row>
    <row r="46" spans="1:14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2"/>
    </row>
    <row r="47" spans="1:14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2"/>
    </row>
    <row r="48" spans="1:14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2"/>
    </row>
    <row r="49" spans="1:14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2"/>
    </row>
    <row r="50" spans="1:14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2"/>
    </row>
    <row r="51" spans="1:14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2"/>
    </row>
    <row r="52" spans="1:14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2"/>
    </row>
    <row r="53" spans="1:14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2"/>
    </row>
    <row r="54" spans="1:14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2"/>
    </row>
    <row r="55" spans="1:14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2"/>
    </row>
    <row r="56" spans="1:14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2"/>
    </row>
    <row r="57" spans="1:14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2"/>
    </row>
    <row r="58" spans="1:14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2"/>
    </row>
    <row r="59" spans="1:14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2"/>
    </row>
    <row r="60" spans="1:14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2"/>
    </row>
    <row r="61" spans="1:14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2"/>
    </row>
    <row r="62" spans="1:14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2"/>
    </row>
    <row r="63" spans="1:14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2"/>
    </row>
    <row r="64" spans="1:14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2"/>
    </row>
    <row r="65" spans="1:14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2"/>
    </row>
    <row r="66" spans="1:14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2"/>
    </row>
    <row r="67" spans="1:14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2"/>
    </row>
    <row r="68" spans="1:14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2"/>
    </row>
    <row r="69" spans="1:14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2"/>
    </row>
    <row r="70" spans="1:14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2"/>
    </row>
    <row r="71" spans="1:14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2"/>
    </row>
    <row r="72" spans="1:14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2"/>
    </row>
    <row r="73" spans="1:14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2"/>
    </row>
    <row r="74" spans="1:14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2"/>
    </row>
    <row r="75" spans="1:14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2"/>
    </row>
    <row r="76" spans="1:14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2"/>
    </row>
    <row r="77" spans="1:14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2"/>
    </row>
    <row r="78" spans="1:14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2"/>
    </row>
    <row r="79" spans="1:14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2"/>
    </row>
    <row r="80" spans="1:14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2"/>
    </row>
    <row r="81" spans="1:14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2"/>
    </row>
    <row r="82" spans="1:14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2"/>
    </row>
    <row r="83" spans="1:14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2"/>
    </row>
    <row r="84" spans="1:14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2"/>
    </row>
    <row r="85" spans="1:14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2"/>
    </row>
    <row r="86" spans="1:14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2"/>
    </row>
    <row r="87" spans="1:14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2"/>
    </row>
    <row r="88" spans="1:14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2"/>
    </row>
    <row r="89" spans="1:14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2"/>
    </row>
    <row r="90" spans="1:14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2"/>
    </row>
    <row r="91" spans="1:14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2"/>
    </row>
    <row r="92" spans="1:14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2"/>
    </row>
    <row r="93" spans="1:14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2"/>
    </row>
    <row r="94" spans="1:14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2"/>
    </row>
    <row r="95" spans="1:14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2"/>
    </row>
    <row r="96" spans="1:14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2"/>
    </row>
    <row r="97" spans="1:14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2"/>
    </row>
    <row r="98" spans="1:14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2"/>
    </row>
    <row r="99" spans="1:14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2"/>
    </row>
    <row r="100" spans="1:14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2"/>
    </row>
    <row r="101" spans="1:14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2"/>
    </row>
    <row r="102" spans="1:14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2"/>
    </row>
    <row r="103" spans="1:14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2"/>
    </row>
    <row r="104" spans="1:14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2"/>
    </row>
    <row r="105" spans="1:14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2"/>
    </row>
    <row r="106" spans="1:14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2"/>
    </row>
    <row r="107" spans="1:14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2"/>
    </row>
    <row r="108" spans="1:14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2"/>
    </row>
  </sheetData>
  <mergeCells count="6">
    <mergeCell ref="A1:N1"/>
    <mergeCell ref="A8:M8"/>
    <mergeCell ref="A5:N5"/>
    <mergeCell ref="A3:N3"/>
    <mergeCell ref="A4:N4"/>
    <mergeCell ref="A2:N2"/>
  </mergeCells>
  <pageMargins left="0.31496062992125984" right="0.31496062992125984" top="0.74803149606299213" bottom="0.74803149606299213" header="0.31496062992125984" footer="0.31496062992125984"/>
  <pageSetup paperSize="9" scale="77" orientation="landscape" r:id="rId1"/>
  <rowBreaks count="1" manualBreakCount="1">
    <brk id="2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2026-06-05T13:13:34Z</dcterms:modified>
</cp:coreProperties>
</file>