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8800" windowHeight="12120"/>
  </bookViews>
  <sheets>
    <sheet name="Лист1" sheetId="1" r:id="rId1"/>
    <sheet name="Лист2" sheetId="2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<sst xmlns="http://schemas.openxmlformats.org/spreadsheetml/2006/main" count="39" uniqueCount="28">
  <si>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</si>
  <si>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</si>
  <si>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</si>
  <si>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</si>
  <si>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</si>
  <si>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</si>
  <si>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</si>
  <si>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</si>
  <si>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</si>
  <si>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</si>
  <si>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</si>
  <si>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</si>
  <si>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</si>
  <si>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</si>
  <si>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</si>
  <si>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</si>
  <si>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</si>
  <si>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</si>
  <si>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</si>
  <si>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</si>
  <si>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</si>
  <si>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</si>
  <si>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</si>
  <si>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</si>
  <si>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</si>
  <si>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</si>
  <si>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 15 Калининского района Санкт-Петербурга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</si>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</sst>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6" fillId="3" borderId="0" xfId="0" applyFont="1" applyFill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 shrinkToFit="1"/>
    </xf>
    <xf numFmtId="9" fontId="17" fillId="3" borderId="3" xfId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6" fillId="3" borderId="1" xfId="1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4" fontId="17" fillId="3" borderId="0" xfId="0" applyNumberFormat="1" applyFont="1" applyFill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4" workbookViewId="0">
      <selection activeCell="A7" sqref="A7:XFD7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5" customWidth="1"/>
    <col min="10" max="10" width="16.5703125" style="17" customWidth="1"/>
    <col min="11" max="11" width="16.5703125" style="10" customWidth="1"/>
    <col min="12" max="12" width="19.85546875" style="13" customWidth="1"/>
    <col min="13" max="13" width="14.140625" style="10" customWidth="1"/>
    <col min="14" max="16384" width="9.140625" style="10"/>
  </cols>
  <sheetData>
    <row r="2" spans="1:14" x14ac:dyDescent="0.25">
      <c r="A2" s="21" t="s">
        <v>0</v>
      </c>
      <c r="B2" s="21"/>
      <c r="C2" s="21"/>
      <c r="D2" s="21"/>
      <c r="E2" s="21"/>
      <c r="F2" s="21"/>
      <c r="G2" s="21"/>
      <c r="H2" s="21"/>
      <c r="I2" s="14"/>
      <c r="J2" s="16"/>
      <c r="K2" s="11"/>
      <c r="L2" s="12"/>
      <c r="M2" s="11"/>
      <c r="N2" s="11"/>
    </row>
    <row r="3" spans="1:14" x14ac:dyDescent="0.25">
      <c r="C3" s="11"/>
      <c r="D3" s="11"/>
      <c r="E3" s="11"/>
      <c r="F3" s="11"/>
      <c r="G3" s="11"/>
      <c r="H3" s="11"/>
      <c r="I3" s="14"/>
      <c r="J3" s="16"/>
      <c r="K3" s="11"/>
      <c r="L3" s="12"/>
      <c r="M3" s="11"/>
      <c r="N3" s="11"/>
    </row>
    <row r="4" spans="1:14" x14ac:dyDescent="0.25">
      <c r="A4" s="27" t="s">
        <v>10</v>
      </c>
      <c r="B4" s="27"/>
      <c r="C4" s="27"/>
      <c r="D4" s="27"/>
      <c r="E4" s="27"/>
      <c r="F4" s="27"/>
      <c r="G4" s="27"/>
      <c r="H4" s="27"/>
    </row>
    <row r="5" spans="1:14" x14ac:dyDescent="0.25">
      <c r="A5" s="22" t="s">
        <v>1</v>
      </c>
      <c r="B5" s="22"/>
      <c r="C5" s="22"/>
      <c r="D5" s="22"/>
      <c r="E5" s="22"/>
      <c r="F5" s="22"/>
      <c r="G5" s="22"/>
      <c r="H5" s="22"/>
    </row>
    <row r="7" spans="1:14" s="28" customFormat="1" x14ac:dyDescent="0.25">
      <c r="A7" s="29"/>
      <c r="B7" s="30" t="s">
        <v>26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4" ht="28.5" customHeight="1" x14ac:dyDescent="0.25">
      <c r="A8" s="31" t="s">
        <v>27</v>
      </c>
      <c r="B8" s="31"/>
      <c r="C8" s="31"/>
      <c r="D8" s="31"/>
      <c r="E8" s="31"/>
      <c r="F8" s="31"/>
      <c r="G8" s="31"/>
      <c r="H8" s="31"/>
      <c r="I8" s="29"/>
      <c r="J8" s="29"/>
      <c r="K8" s="29"/>
      <c r="L8" s="29"/>
      <c r="M8" s="29"/>
    </row>
    <row r="9" spans="1:14" x14ac:dyDescent="0.25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</row>
    <row r="10" spans="1:14" x14ac:dyDescent="0.25">
      <c r="A10" s="32" t="s">
        <v>5</v>
      </c>
      <c r="B10" s="32"/>
      <c r="C10" s="32"/>
      <c r="D10" s="32"/>
      <c r="E10" s="32"/>
      <c r="F10" s="32"/>
      <c r="G10" s="32"/>
      <c r="H10" s="32"/>
      <c r="I10" s="33"/>
      <c r="J10" s="33"/>
      <c r="K10" s="33"/>
      <c r="L10" s="33"/>
      <c r="M10" s="33"/>
    </row>
    <row r="11" spans="1:14" s="11" customFormat="1" ht="118.5" customHeight="1" x14ac:dyDescent="0.25">
      <c r="A11" s="34" t="s">
        <v>4</v>
      </c>
      <c r="B11" s="35" t="s">
        <v>7</v>
      </c>
      <c r="C11" s="35" t="s">
        <v>17</v>
      </c>
      <c r="D11" s="35" t="s">
        <v>18</v>
      </c>
      <c r="E11" s="35" t="s">
        <v>19</v>
      </c>
      <c r="F11" s="35" t="s">
        <v>8</v>
      </c>
      <c r="G11" s="34" t="s">
        <v>3</v>
      </c>
      <c r="H11" s="36" t="s">
        <v>2</v>
      </c>
      <c r="I11" s="34" t="s">
        <v>21</v>
      </c>
      <c r="J11" s="34" t="s">
        <v>22</v>
      </c>
      <c r="K11" s="37" t="s">
        <v>24</v>
      </c>
      <c r="L11" s="34" t="s">
        <v>25</v>
      </c>
      <c r="M11" s="34" t="s">
        <v>6</v>
      </c>
    </row>
    <row r="12" spans="1:14" ht="45" x14ac:dyDescent="0.25">
      <c r="A12" s="33">
        <v>1</v>
      </c>
      <c r="B12" s="33" t="s">
        <v>11</v>
      </c>
      <c r="C12" s="38">
        <v>4</v>
      </c>
      <c r="D12" s="38">
        <v>3.7</v>
      </c>
      <c r="E12" s="38">
        <v>3.58</v>
      </c>
      <c r="F12" s="39">
        <f t="shared" ref="F12" si="0">AVERAGE(C12:E12)</f>
        <v>3.76</v>
      </c>
      <c r="G12" s="39">
        <f t="shared" ref="G12" si="1">STDEV(C12:E12)</f>
        <v>0.22</v>
      </c>
      <c r="H12" s="40">
        <f t="shared" ref="H12" si="2">G12/F12*100</f>
        <v>5.85</v>
      </c>
      <c r="I12" s="38">
        <v>3.58</v>
      </c>
      <c r="J12" s="41">
        <v>2979.1</v>
      </c>
      <c r="K12" s="42" t="s">
        <v>23</v>
      </c>
      <c r="L12" s="43">
        <v>12</v>
      </c>
      <c r="M12" s="39">
        <f>I12*J12*L12</f>
        <v>127982.14</v>
      </c>
    </row>
    <row r="13" spans="1:14" ht="45" x14ac:dyDescent="0.25">
      <c r="A13" s="33">
        <v>2</v>
      </c>
      <c r="B13" s="33" t="s">
        <v>16</v>
      </c>
      <c r="C13" s="38">
        <v>4</v>
      </c>
      <c r="D13" s="38">
        <v>3.5</v>
      </c>
      <c r="E13" s="38">
        <v>3.48</v>
      </c>
      <c r="F13" s="39">
        <f t="shared" ref="F13:F18" si="3">AVERAGE(C13:E13)</f>
        <v>3.66</v>
      </c>
      <c r="G13" s="39">
        <f t="shared" ref="G13:G18" si="4">STDEV(C13:E13)</f>
        <v>0.28999999999999998</v>
      </c>
      <c r="H13" s="40">
        <f t="shared" ref="H13:H18" si="5">G13/F13*100</f>
        <v>7.92</v>
      </c>
      <c r="I13" s="38">
        <v>3.48</v>
      </c>
      <c r="J13" s="41">
        <v>2979.1</v>
      </c>
      <c r="K13" s="42" t="s">
        <v>23</v>
      </c>
      <c r="L13" s="43">
        <v>12</v>
      </c>
      <c r="M13" s="39">
        <f>I13*J13*L13</f>
        <v>124407.22</v>
      </c>
    </row>
    <row r="14" spans="1:14" x14ac:dyDescent="0.25">
      <c r="A14" s="33">
        <v>3</v>
      </c>
      <c r="B14" s="33" t="s">
        <v>12</v>
      </c>
      <c r="C14" s="38">
        <v>4500</v>
      </c>
      <c r="D14" s="38">
        <v>5000</v>
      </c>
      <c r="E14" s="38">
        <v>4467.8</v>
      </c>
      <c r="F14" s="39">
        <f t="shared" si="3"/>
        <v>4655.93</v>
      </c>
      <c r="G14" s="39">
        <f t="shared" si="4"/>
        <v>298.41000000000003</v>
      </c>
      <c r="H14" s="40">
        <f t="shared" si="5"/>
        <v>6.41</v>
      </c>
      <c r="I14" s="38">
        <v>4467.8</v>
      </c>
      <c r="J14" s="42" t="s">
        <v>23</v>
      </c>
      <c r="K14" s="41">
        <v>12</v>
      </c>
      <c r="L14" s="42" t="s">
        <v>23</v>
      </c>
      <c r="M14" s="39">
        <f>I14*K14</f>
        <v>53613.599999999999</v>
      </c>
    </row>
    <row r="15" spans="1:14" ht="45" x14ac:dyDescent="0.25">
      <c r="A15" s="33">
        <v>4</v>
      </c>
      <c r="B15" s="33" t="s">
        <v>13</v>
      </c>
      <c r="C15" s="38">
        <v>2210</v>
      </c>
      <c r="D15" s="38">
        <v>2420</v>
      </c>
      <c r="E15" s="38">
        <v>2206.5</v>
      </c>
      <c r="F15" s="39">
        <f t="shared" si="3"/>
        <v>2278.83</v>
      </c>
      <c r="G15" s="39">
        <f t="shared" si="4"/>
        <v>122.27</v>
      </c>
      <c r="H15" s="40">
        <f t="shared" si="5"/>
        <v>5.37</v>
      </c>
      <c r="I15" s="38">
        <v>2206.5</v>
      </c>
      <c r="J15" s="42" t="s">
        <v>23</v>
      </c>
      <c r="K15" s="41">
        <v>3</v>
      </c>
      <c r="L15" s="42" t="s">
        <v>23</v>
      </c>
      <c r="M15" s="39">
        <f t="shared" ref="M15:M18" si="6">I15*K15</f>
        <v>6619.5</v>
      </c>
    </row>
    <row r="16" spans="1:14" s="18" customFormat="1" ht="30" x14ac:dyDescent="0.25">
      <c r="A16" s="33">
        <v>5</v>
      </c>
      <c r="B16" s="33" t="s">
        <v>14</v>
      </c>
      <c r="C16" s="38">
        <v>3300</v>
      </c>
      <c r="D16" s="38">
        <v>3250</v>
      </c>
      <c r="E16" s="38">
        <v>3249.8</v>
      </c>
      <c r="F16" s="39">
        <f t="shared" si="3"/>
        <v>3266.6</v>
      </c>
      <c r="G16" s="39">
        <f t="shared" si="4"/>
        <v>28.93</v>
      </c>
      <c r="H16" s="40">
        <f t="shared" si="5"/>
        <v>0.89</v>
      </c>
      <c r="I16" s="38">
        <v>3249.8</v>
      </c>
      <c r="J16" s="42" t="s">
        <v>23</v>
      </c>
      <c r="K16" s="41">
        <v>6</v>
      </c>
      <c r="L16" s="42" t="s">
        <v>23</v>
      </c>
      <c r="M16" s="39">
        <f t="shared" si="6"/>
        <v>19498.8</v>
      </c>
    </row>
    <row r="17" spans="1:13" ht="30" x14ac:dyDescent="0.25">
      <c r="A17" s="33">
        <v>6</v>
      </c>
      <c r="B17" s="33" t="s">
        <v>20</v>
      </c>
      <c r="C17" s="38">
        <v>21000</v>
      </c>
      <c r="D17" s="38">
        <v>20155</v>
      </c>
      <c r="E17" s="38">
        <v>20079.3</v>
      </c>
      <c r="F17" s="39">
        <f t="shared" si="3"/>
        <v>20411.43</v>
      </c>
      <c r="G17" s="39">
        <f t="shared" si="4"/>
        <v>511.12</v>
      </c>
      <c r="H17" s="40">
        <f t="shared" si="5"/>
        <v>2.5</v>
      </c>
      <c r="I17" s="38">
        <v>20079.3</v>
      </c>
      <c r="J17" s="42" t="s">
        <v>23</v>
      </c>
      <c r="K17" s="41">
        <v>1</v>
      </c>
      <c r="L17" s="42" t="s">
        <v>23</v>
      </c>
      <c r="M17" s="39">
        <f t="shared" si="6"/>
        <v>20079.3</v>
      </c>
    </row>
    <row r="18" spans="1:13" ht="30" x14ac:dyDescent="0.25">
      <c r="A18" s="33">
        <v>7</v>
      </c>
      <c r="B18" s="33" t="s">
        <v>15</v>
      </c>
      <c r="C18" s="38">
        <v>45000</v>
      </c>
      <c r="D18" s="38">
        <v>41400</v>
      </c>
      <c r="E18" s="38">
        <v>40000</v>
      </c>
      <c r="F18" s="39">
        <f t="shared" si="3"/>
        <v>42133.33</v>
      </c>
      <c r="G18" s="39">
        <f t="shared" si="4"/>
        <v>2579.41</v>
      </c>
      <c r="H18" s="40">
        <f t="shared" si="5"/>
        <v>6.12</v>
      </c>
      <c r="I18" s="38">
        <v>40000</v>
      </c>
      <c r="J18" s="42" t="s">
        <v>23</v>
      </c>
      <c r="K18" s="41">
        <v>1</v>
      </c>
      <c r="L18" s="42" t="s">
        <v>23</v>
      </c>
      <c r="M18" s="39">
        <f t="shared" si="6"/>
        <v>40000</v>
      </c>
    </row>
    <row r="19" spans="1:13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44" t="s">
        <v>9</v>
      </c>
      <c r="M19" s="45">
        <f>SUM(M12:M18)</f>
        <v>392200.56</v>
      </c>
    </row>
    <row r="21" spans="1:13" ht="48" customHeight="1" x14ac:dyDescent="0.25"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6"/>
      <c r="C27" s="26"/>
      <c r="D27" s="26"/>
      <c r="E27" s="26"/>
      <c r="F27" s="26"/>
      <c r="G27" s="26"/>
      <c r="H27" s="26"/>
      <c r="I27" s="5"/>
      <c r="J27" s="25"/>
      <c r="K27" s="2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2026-06-04T08:23:37Z</dcterms:modified>
</cp:coreProperties>
</file>