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O13" i="1" l="1"/>
  <c r="O12" i="1"/>
  <c r="O18" i="1"/>
  <c r="O16" i="1"/>
  <c r="O15" i="1"/>
  <c r="O14" i="1"/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<sst xmlns="http://schemas.openxmlformats.org/spreadsheetml/2006/main" count="40" uniqueCount="29">
  <si>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</si>
  <si>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</si>
  <si>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</si>
  <si>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</si>
  <si>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</si>
  <si>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</si>
  <si>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</si>
  <si>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</si>
  <si>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</si>
  <si>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</si>
  <si>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</si>
  <si>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</si>
  <si>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</si>
  <si>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</si>
  <si>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</si>
  <si>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</si>
  <si>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</si>
  <si>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</si>
  <si>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</si>
  <si>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</si>
  <si>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</si>
  <si>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</si>
  <si>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</si>
  <si>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</si>
  <si>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</si>
  <si>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</si>
  <si>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</si>
  <si>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ФОРМУЛА)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</si>
  <si>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 детский сад № 39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</si>
</sst>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1"/>
  <sheetViews>
    <sheetView tabSelected="1" topLeftCell="A4" workbookViewId="0">
      <selection activeCell="I13" sqref="I13"/>
    </sheetView>
  </sheetViews>
  <sheetFormatPr defaultColWidth="9.140625"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4" width="9.140625" style="11"/>
    <col min="15" max="15" width="12.5703125" style="11" customWidth="1"/>
    <col min="16" max="16384" width="9.140625" style="11"/>
  </cols>
  <sheetData>
    <row r="2" spans="1:15" x14ac:dyDescent="0.25">
      <c r="A2" s="41" t="s">
        <v>0</v>
      </c>
      <c r="B2" s="41"/>
      <c r="C2" s="41"/>
      <c r="D2" s="41"/>
      <c r="E2" s="41"/>
      <c r="F2" s="41"/>
      <c r="G2" s="41"/>
      <c r="H2" s="41"/>
      <c r="I2" s="17"/>
      <c r="J2" s="19"/>
      <c r="K2" s="12"/>
      <c r="L2" s="15"/>
      <c r="M2" s="12"/>
      <c r="N2" s="12"/>
    </row>
    <row r="3" spans="1:15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5" x14ac:dyDescent="0.25">
      <c r="A4" s="42" t="s">
        <v>11</v>
      </c>
      <c r="B4" s="42"/>
      <c r="C4" s="42"/>
      <c r="D4" s="42"/>
      <c r="E4" s="42"/>
      <c r="F4" s="42"/>
      <c r="G4" s="42"/>
      <c r="H4" s="42"/>
    </row>
    <row r="5" spans="1:15" x14ac:dyDescent="0.25">
      <c r="A5" s="43" t="s">
        <v>1</v>
      </c>
      <c r="B5" s="43"/>
      <c r="C5" s="43"/>
      <c r="D5" s="43"/>
      <c r="E5" s="43"/>
      <c r="F5" s="43"/>
      <c r="G5" s="43"/>
      <c r="H5" s="43"/>
    </row>
    <row r="7" spans="1:15" s="37" customFormat="1" x14ac:dyDescent="0.25">
      <c r="B7" s="45" t="s">
        <v>28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5" ht="28.5" customHeight="1" x14ac:dyDescent="0.25">
      <c r="A8" s="43" t="s">
        <v>7</v>
      </c>
      <c r="B8" s="43"/>
      <c r="C8" s="43"/>
      <c r="D8" s="43"/>
      <c r="E8" s="43"/>
      <c r="F8" s="43"/>
      <c r="G8" s="43"/>
      <c r="H8" s="43"/>
    </row>
    <row r="10" spans="1:15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10"/>
      <c r="J10" s="31"/>
      <c r="K10" s="31"/>
      <c r="L10" s="10"/>
      <c r="M10" s="10"/>
    </row>
    <row r="11" spans="1:15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5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4984.8</v>
      </c>
      <c r="K12" s="34" t="s">
        <v>24</v>
      </c>
      <c r="L12" s="30">
        <v>12</v>
      </c>
      <c r="M12" s="13">
        <f>I12*J12*L12</f>
        <v>214147.01</v>
      </c>
      <c r="O12" s="11">
        <f>(I12*J12)*6</f>
        <v>107073.504</v>
      </c>
    </row>
    <row r="13" spans="1:15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4984.8</v>
      </c>
      <c r="K13" s="34" t="s">
        <v>24</v>
      </c>
      <c r="L13" s="30">
        <v>12</v>
      </c>
      <c r="M13" s="13">
        <f>I13*J13*L13</f>
        <v>208165.25</v>
      </c>
      <c r="O13" s="38">
        <f>(I13*J13)*6</f>
        <v>104082.624</v>
      </c>
    </row>
    <row r="14" spans="1:15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>
        <v>17</v>
      </c>
      <c r="L14" s="28" t="s">
        <v>24</v>
      </c>
      <c r="M14" s="13">
        <f>I14*K14</f>
        <v>75952.600000000006</v>
      </c>
      <c r="O14" s="11">
        <f>I14*K14</f>
        <v>75952.600000000006</v>
      </c>
    </row>
    <row r="15" spans="1:15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>
        <v>7</v>
      </c>
      <c r="L15" s="28" t="s">
        <v>24</v>
      </c>
      <c r="M15" s="13">
        <f t="shared" ref="M15:M18" si="6">I15*K15</f>
        <v>15445.5</v>
      </c>
      <c r="O15" s="11">
        <f>I15*K15</f>
        <v>15445.5</v>
      </c>
    </row>
    <row r="16" spans="1:15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>
        <v>5</v>
      </c>
      <c r="L16" s="28" t="s">
        <v>24</v>
      </c>
      <c r="M16" s="13">
        <f t="shared" si="6"/>
        <v>16249</v>
      </c>
      <c r="O16" s="25">
        <f>I16*K16</f>
        <v>16249</v>
      </c>
    </row>
    <row r="17" spans="1:15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/>
      <c r="L17" s="28" t="s">
        <v>24</v>
      </c>
      <c r="M17" s="13">
        <f t="shared" si="6"/>
        <v>0</v>
      </c>
    </row>
    <row r="18" spans="1:15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2</v>
      </c>
      <c r="L18" s="28" t="s">
        <v>24</v>
      </c>
      <c r="M18" s="13">
        <f t="shared" si="6"/>
        <v>80000</v>
      </c>
      <c r="O18" s="11">
        <f>I18*K18</f>
        <v>80000</v>
      </c>
    </row>
    <row r="19" spans="1:15" x14ac:dyDescent="0.25">
      <c r="L19" s="23" t="s">
        <v>10</v>
      </c>
      <c r="M19" s="24">
        <f>SUM(M12:M18)</f>
        <v>609959.36</v>
      </c>
    </row>
    <row r="21" spans="1:15" ht="48" customHeight="1" x14ac:dyDescent="0.25">
      <c r="B21" s="39" t="s">
        <v>27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6"/>
      <c r="C21" s="46"/>
      <c r="D21" s="46"/>
      <c r="E21" s="46"/>
      <c r="F21" s="46"/>
      <c r="G21" s="46"/>
      <c r="H21" s="46"/>
      <c r="I21" s="46"/>
      <c r="J21" s="46"/>
      <c r="K21" s="4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9"/>
      <c r="C27" s="49"/>
      <c r="D27" s="49"/>
      <c r="E27" s="49"/>
      <c r="F27" s="49"/>
      <c r="G27" s="49"/>
      <c r="H27" s="49"/>
      <c r="I27" s="5"/>
      <c r="J27" s="48"/>
      <c r="K27" s="4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2026-06-08T07:17:58Z</dcterms:modified>
</cp:coreProperties>
</file>