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0530"/>
  </bookViews>
  <sheets>
    <sheet name="2" sheetId="7" r:id="rId1"/>
  </sheets>
  <calcPr calcId="162913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6" i="7" l="1"/>
  <c r="J5" i="7"/>
  <c r="L5" i="7"/>
  <c r="I6" i="7" l="1"/>
  <c r="H6" i="7"/>
  <c r="G6" i="7"/>
  <c r="K5" i="7"/>
  <c r="M5" i="7" l="1"/>
</calcChain>
</file>

<file path=xl/sharedStrings.xml><?xml version="1.0" encoding="utf-8"?>
<sst xmlns="http://schemas.openxmlformats.org/spreadsheetml/2006/main" count="22" uniqueCount="22">
  <si>
    <t>№ п\п</t>
  </si>
  <si>
    <t>Наименование объекта закупки</t>
  </si>
  <si>
    <t>Ед. изм.</t>
  </si>
  <si>
    <t>Кол-во значений, используемых при расчете</t>
  </si>
  <si>
    <t>Средняя арифметическая величина единицы товара (работы, услуги)</t>
  </si>
  <si>
    <t>Среднее квадратичное отклонение</t>
  </si>
  <si>
    <t>Коэффициент вариации, %</t>
  </si>
  <si>
    <t>Начальная максимальная цена  товара (работы, услуги), руб.</t>
  </si>
  <si>
    <t>Кол-во</t>
  </si>
  <si>
    <t>Расчет стоимости.</t>
  </si>
  <si>
    <t>Цена за единицу услуги с учетом всех условий контракта и расходов Исполнителя №1 (руб.)</t>
  </si>
  <si>
    <t>Цена за единицу услуги с учетом всех условий контракта и расходов Исполнителя №2 (руб.)</t>
  </si>
  <si>
    <t>Цена за единицу услуги с учетом всех условий контракта и расходов Исполнителя №3 (руб.)</t>
  </si>
  <si>
    <t>Директор</t>
  </si>
  <si>
    <t>услуга</t>
  </si>
  <si>
    <t>С.Б. Некрасова</t>
  </si>
  <si>
    <t>ГБОУ СОШ № 258 Санкт-Петербурга</t>
  </si>
  <si>
    <t xml:space="preserve">Расчет начальной (максимальной) цены контракта на оказание услуг по разработке паспортов отходов </t>
  </si>
  <si>
    <t>В связи с тем, что закупка осуществляется через подсистему "Электронный магазин" АИС ГЗ СПб, стоимость закупки составит 4 500,00 рублей</t>
  </si>
  <si>
    <t xml:space="preserve"> Оказание услуг по разработке паспортов отходов I-V классов опасности (использованные книги, журналы, брошюры, проспекты, каталоги)</t>
  </si>
  <si>
    <t>ОКПД2</t>
  </si>
  <si>
    <t>74.90.13.000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</si>
</sst>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#,##0.00\ &quot;₽&quot;"/>
  </numFmts>
  <fonts count="9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 applyProtection="1">
      <alignment horizontal="center" vertical="center" wrapText="1"/>
      <protection locked="0"/>
    </xf>
    <xf numFmtId="164" fontId="0" fillId="0" borderId="0" xfId="0" applyNumberFormat="1"/>
    <xf numFmtId="2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65" fontId="1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2" fontId="2" fillId="0" borderId="5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0" fillId="0" borderId="0" xfId="0" applyNumberFormat="1"/>
    <xf numFmtId="0" fontId="2" fillId="0" borderId="2" xfId="0" applyFont="1" applyBorder="1" applyAlignment="1">
      <alignment horizontal="center" vertical="center" wrapText="1"/>
    </xf>
    <xf numFmtId="4" fontId="5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0" xfId="0" applyFont="1"/>
    <xf numFmtId="2" fontId="2" fillId="0" borderId="1" xfId="0" applyNumberFormat="1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0" fillId="0" borderId="0" xfId="0"/>
    <xf numFmtId="0" fontId="4" fillId="0" borderId="0" xfId="0" applyFont="1" applyAlignment="1">
      <alignment horizontal="center"/>
    </xf>
    <xf numFmtId="49" fontId="6" fillId="2" borderId="0" xfId="0" applyNumberFormat="1" applyFont="1" applyFill="1" applyAlignment="1" applyProtection="1">
      <alignment horizontal="left" vertical="center" wrapText="1"/>
      <protection locked="0"/>
    </xf>
    <xf numFmtId="0" fontId="0" fillId="0" borderId="0" xfId="0"/>
    <xf numFmtId="0" fontId="4" fillId="0" borderId="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"/>
  <sheetViews>
    <sheetView tabSelected="1" workbookViewId="0">
      <selection activeCell="L15" sqref="L15"/>
    </sheetView>
  </sheetViews>
  <sheetFormatPr defaultRowHeight="15" x14ac:dyDescent="0.25"/>
  <cols>
    <col min="1" max="1" width="7.7109375" customWidth="1"/>
    <col min="2" max="2" width="26.28515625" customWidth="1"/>
    <col min="3" max="3" width="10.7109375" style="21" customWidth="1"/>
    <col min="6" max="6" width="10.5703125" customWidth="1"/>
    <col min="7" max="7" width="18.7109375" customWidth="1"/>
    <col min="8" max="8" width="17.7109375" customWidth="1"/>
    <col min="9" max="9" width="17.28515625" customWidth="1"/>
    <col min="10" max="10" width="15.85546875" customWidth="1"/>
    <col min="11" max="11" width="13.140625" customWidth="1"/>
    <col min="12" max="12" width="15.28515625" customWidth="1"/>
    <col min="13" max="13" width="18.7109375" customWidth="1"/>
    <col min="14" max="14" width="13.42578125" customWidth="1"/>
    <col min="15" max="15" width="12.28515625" customWidth="1"/>
    <col min="17" max="17" width="9.5703125" bestFit="1" customWidth="1"/>
  </cols>
  <sheetData>
    <row r="1" spans="1:15" x14ac:dyDescent="0.25">
      <c r="A1" s="22" t="s">
        <v>16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5" x14ac:dyDescent="0.25">
      <c r="A2" s="22" t="s">
        <v>9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1:15" x14ac:dyDescent="0.25">
      <c r="A3" s="25" t="s">
        <v>17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5" ht="116.25" customHeight="1" x14ac:dyDescent="0.25">
      <c r="A4" s="1" t="s">
        <v>0</v>
      </c>
      <c r="B4" s="2" t="s">
        <v>1</v>
      </c>
      <c r="C4" s="2" t="s">
        <v>20</v>
      </c>
      <c r="D4" s="2" t="s">
        <v>2</v>
      </c>
      <c r="E4" s="2" t="s">
        <v>8</v>
      </c>
      <c r="F4" s="1" t="s">
        <v>3</v>
      </c>
      <c r="G4" s="3" t="s">
        <v>10</v>
      </c>
      <c r="H4" s="3" t="s">
        <v>11</v>
      </c>
      <c r="I4" s="3" t="s">
        <v>12</v>
      </c>
      <c r="J4" s="1" t="s">
        <v>4</v>
      </c>
      <c r="K4" s="1" t="s">
        <v>5</v>
      </c>
      <c r="L4" s="1" t="s">
        <v>6</v>
      </c>
      <c r="M4" s="1" t="s">
        <v>7</v>
      </c>
    </row>
    <row r="5" spans="1:15" ht="117.75" customHeight="1" x14ac:dyDescent="0.25">
      <c r="A5" s="14">
        <v>1</v>
      </c>
      <c r="B5" s="20" t="s">
        <v>19</v>
      </c>
      <c r="C5" s="20" t="s">
        <v>21</v>
      </c>
      <c r="D5" s="16" t="s">
        <v>14</v>
      </c>
      <c r="E5" s="16">
        <v>1</v>
      </c>
      <c r="F5" s="6">
        <v>3</v>
      </c>
      <c r="G5" s="8">
        <v>4500</v>
      </c>
      <c r="H5" s="10">
        <v>7400</v>
      </c>
      <c r="I5" s="10">
        <v>6500</v>
      </c>
      <c r="J5" s="13">
        <f>(G5+H5+I5)/3</f>
        <v>6133.33</v>
      </c>
      <c r="K5" s="7">
        <f>SQRT(((G5-J5)*(G5-J5)+(H5-J5)*(H5-J5)+(I5-J5)*(I5-J5))/2)</f>
        <v>1484.36</v>
      </c>
      <c r="L5" s="7">
        <f>K5/J5*100</f>
        <v>24.2</v>
      </c>
      <c r="M5" s="12">
        <f>E5*J5</f>
        <v>6133.33</v>
      </c>
    </row>
    <row r="6" spans="1:15" ht="32.25" customHeight="1" x14ac:dyDescent="0.25">
      <c r="A6" s="4"/>
      <c r="B6" s="5"/>
      <c r="C6" s="5"/>
      <c r="D6" s="5"/>
      <c r="E6" s="5"/>
      <c r="F6" s="6"/>
      <c r="G6" s="17">
        <f>E5*G5</f>
        <v>4500</v>
      </c>
      <c r="H6" s="17">
        <f>E5*H5</f>
        <v>7400</v>
      </c>
      <c r="I6" s="17">
        <f>E5*I5</f>
        <v>6500</v>
      </c>
      <c r="J6" s="7"/>
      <c r="K6" s="19"/>
      <c r="L6" s="19"/>
      <c r="M6" s="11">
        <f>SUM(M5:M5)</f>
        <v>6133.33</v>
      </c>
      <c r="N6" s="9"/>
      <c r="O6" s="15"/>
    </row>
    <row r="8" spans="1:15" x14ac:dyDescent="0.25">
      <c r="B8" s="23" t="s">
        <v>18</v>
      </c>
      <c r="C8" s="23"/>
      <c r="D8" s="24"/>
      <c r="E8" s="24"/>
      <c r="F8" s="24"/>
      <c r="G8" s="24"/>
      <c r="H8" s="24"/>
      <c r="I8" s="24"/>
      <c r="J8" s="24"/>
      <c r="K8" s="24"/>
      <c r="L8" s="24"/>
      <c r="M8" s="24"/>
    </row>
    <row r="10" spans="1:15" x14ac:dyDescent="0.25">
      <c r="B10" s="18" t="s">
        <v>13</v>
      </c>
      <c r="C10" s="18"/>
      <c r="D10" s="18"/>
      <c r="E10" s="18"/>
      <c r="F10" s="18"/>
      <c r="G10" s="18" t="s">
        <v>15</v>
      </c>
    </row>
  </sheetData>
  <mergeCells count="4">
    <mergeCell ref="A1:M1"/>
    <mergeCell ref="A2:M2"/>
    <mergeCell ref="B8:M8"/>
    <mergeCell ref="A3:M3"/>
  </mergeCells>
  <pageMargins left="0.23622047244094491" right="0.23622047244094491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2026-06-05T11:53:32Z</dcterms:modified>
</cp:coreProperties>
</file>