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Лист1!$A$2:$L$9</definedName>
  </definedNames>
  <calcPr calcId="125725"/>
</workbook>
</file>

<file path=xl/calcChain.xml><?xml version="1.0" encoding="utf-8"?>
<calcChain xmlns="http://schemas.openxmlformats.org/spreadsheetml/2006/main">
  <c r="K5" i="1"/>
  <c r="L5" s="1"/>
  <c r="I5"/>
  <c r="J5" s="1"/>
  <c r="H5"/>
  <c r="J6" l="1"/>
</calcChain>
</file>

<file path=xl/sharedStrings.xml><?xml version="1.0" encoding="utf-8"?>
<sst xmlns="http://schemas.openxmlformats.org/spreadsheetml/2006/main" count="19" uniqueCount="19">
  <si>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</si>
  <si>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</si>
  <si>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</si>
  <si>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</si>
  <si>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</si>
  <si>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Стандартное откл.</t>
  </si>
  <si>
    <t>Коэф. вариации цен</t>
  </si>
  <si>
    <t>Начальная(максимальная) цена контракта</t>
  </si>
  <si>
    <t xml:space="preserve">Средневзвешенная цена </t>
  </si>
  <si>
    <t>Стоимость товара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</si>
  <si>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</si>
  <si>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 xml:space="preserve">**  НЦЕ,  устанавливается как минимальная из собранных заказчиком цен, что  не более средневзвешенной цены </t>
  </si>
  <si>
    <t>Начальная цена единицы (НЦЕ**) товара</t>
  </si>
  <si>
    <t xml:space="preserve">Тележка </t>
  </si>
  <si>
    <t>Штука</t>
  </si>
  <si>
    <t>Коммерческое предложение № 1 (Вх.№ 556 от 01.06.2026)</t>
  </si>
  <si>
    <t>Коммерческое предложение № 2 (Вх.№ 557 от 01.06.2026)</t>
  </si>
  <si>
    <t>Коммерческое предложение № 3 (Вх.№ 558 от 01.06.2026)</t>
  </si>
  <si>
    <r>
      <t xml:space="preserve">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284 от 28.05.2026г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</si>
</sst>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10"/>
      <color theme="1"/>
      <name val="Times New Roman"/>
      <family val="1"/>
      <charset val="204"/>
    </font>
    <font>
      <sz val="9"/>
      <name val="Arimo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8" xfId="0" applyNumberFormat="1" applyFont="1" applyBorder="1" applyAlignment="1">
      <alignment horizontal="center" vertical="center" wrapText="1" readingOrder="1"/>
    </xf>
    <xf numFmtId="4" fontId="2" fillId="0" borderId="2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9" fillId="0" borderId="0" xfId="0" applyFont="1" applyAlignment="1"/>
    <xf numFmtId="0" fontId="0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 readingOrder="1"/>
    </xf>
    <xf numFmtId="4" fontId="2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 readingOrder="1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/>
    </xf>
    <xf numFmtId="2" fontId="2" fillId="0" borderId="9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"/>
  <sheetViews>
    <sheetView tabSelected="1" zoomScale="115" zoomScaleNormal="115" workbookViewId="0">
      <selection activeCell="A2" sqref="A2:L9"/>
    </sheetView>
  </sheetViews>
  <sheetFormatPr defaultRowHeight="15"/>
  <cols>
    <col min="1" max="1" width="3.42578125" customWidth="1"/>
    <col min="2" max="2" width="27.7109375" customWidth="1"/>
    <col min="3" max="3" width="6.85546875" customWidth="1"/>
    <col min="4" max="4" width="7.7109375" customWidth="1"/>
    <col min="5" max="5" width="15.140625" customWidth="1"/>
    <col min="6" max="6" width="15.42578125" customWidth="1"/>
    <col min="7" max="7" width="15.7109375" customWidth="1"/>
    <col min="8" max="8" width="13.140625" customWidth="1"/>
    <col min="9" max="9" width="12.5703125" customWidth="1"/>
    <col min="10" max="10" width="13.140625" customWidth="1"/>
    <col min="11" max="11" width="10.85546875" customWidth="1"/>
    <col min="12" max="12" width="12.28515625" customWidth="1"/>
  </cols>
  <sheetData>
    <row r="1" spans="1:12" ht="3.75" customHeight="1"/>
    <row r="2" spans="1:12" ht="99.75" customHeight="1">
      <c r="A2" s="19" t="s">
        <v>18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15" customHeight="1">
      <c r="A3" s="21" t="s">
        <v>0</v>
      </c>
      <c r="B3" s="23" t="s">
        <v>1</v>
      </c>
      <c r="C3" s="23" t="s">
        <v>2</v>
      </c>
      <c r="D3" s="23" t="s">
        <v>3</v>
      </c>
      <c r="E3" s="24" t="s">
        <v>4</v>
      </c>
      <c r="F3" s="25"/>
      <c r="G3" s="26"/>
      <c r="H3" s="27" t="s">
        <v>8</v>
      </c>
      <c r="I3" s="27" t="s">
        <v>12</v>
      </c>
      <c r="J3" s="27" t="s">
        <v>9</v>
      </c>
      <c r="K3" s="27" t="s">
        <v>5</v>
      </c>
      <c r="L3" s="27" t="s">
        <v>6</v>
      </c>
    </row>
    <row r="4" spans="1:12" ht="66.75" customHeight="1">
      <c r="A4" s="22"/>
      <c r="B4" s="22"/>
      <c r="C4" s="22"/>
      <c r="D4" s="22"/>
      <c r="E4" s="29" t="s">
        <v>15</v>
      </c>
      <c r="F4" s="29" t="s">
        <v>16</v>
      </c>
      <c r="G4" s="29" t="s">
        <v>17</v>
      </c>
      <c r="H4" s="22"/>
      <c r="I4" s="28"/>
      <c r="J4" s="28"/>
      <c r="K4" s="22"/>
      <c r="L4" s="22"/>
    </row>
    <row r="5" spans="1:12" ht="29.25" customHeight="1">
      <c r="A5" s="11">
        <v>1</v>
      </c>
      <c r="B5" s="30" t="s">
        <v>13</v>
      </c>
      <c r="C5" s="12" t="s">
        <v>14</v>
      </c>
      <c r="D5" s="12">
        <v>3</v>
      </c>
      <c r="E5" s="2">
        <v>18200</v>
      </c>
      <c r="F5" s="10">
        <v>18250</v>
      </c>
      <c r="G5" s="2">
        <v>18230</v>
      </c>
      <c r="H5" s="2">
        <f>ROUND((E5+F5+G5)/3,2)</f>
        <v>18226.669999999998</v>
      </c>
      <c r="I5" s="2">
        <f>MIN(E5,F5,G5)</f>
        <v>18200</v>
      </c>
      <c r="J5" s="2">
        <f>I5*D5</f>
        <v>54600</v>
      </c>
      <c r="K5" s="10">
        <f>STDEV(E5,F5,G5)</f>
        <v>25.166114783841092</v>
      </c>
      <c r="L5" s="10">
        <f>(K5/H5)*100</f>
        <v>0.13807302586726536</v>
      </c>
    </row>
    <row r="6" spans="1:12" ht="15" customHeight="1">
      <c r="A6" s="14" t="s">
        <v>7</v>
      </c>
      <c r="B6" s="15"/>
      <c r="C6" s="15"/>
      <c r="D6" s="15"/>
      <c r="E6" s="15"/>
      <c r="F6" s="15"/>
      <c r="G6" s="15"/>
      <c r="H6" s="15"/>
      <c r="I6" s="15"/>
      <c r="J6" s="1">
        <f>SUM(J5:J5)</f>
        <v>54600</v>
      </c>
      <c r="K6" s="31"/>
      <c r="L6" s="32"/>
    </row>
    <row r="7" spans="1:12" ht="17.25" customHeight="1">
      <c r="A7" s="16"/>
      <c r="B7" s="17"/>
      <c r="C7" s="17"/>
      <c r="D7" s="17"/>
      <c r="E7" s="17"/>
      <c r="F7" s="17"/>
      <c r="G7" s="17"/>
      <c r="H7" s="17"/>
      <c r="I7" s="17"/>
      <c r="J7" s="17"/>
      <c r="K7" s="18"/>
      <c r="L7" s="18"/>
    </row>
    <row r="8" spans="1:12" ht="18" customHeight="1">
      <c r="A8" s="13" t="s">
        <v>11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39" customHeight="1">
      <c r="A9" s="13" t="s">
        <v>10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 ht="18" customHeight="1">
      <c r="A10" s="9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</row>
    <row r="11" spans="1:12" ht="43.5" customHeight="1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>
      <c r="A13" s="3"/>
      <c r="B13" s="3"/>
      <c r="C13" s="3"/>
      <c r="D13" s="6"/>
      <c r="E13" s="7"/>
      <c r="F13" s="6"/>
      <c r="G13" s="6"/>
      <c r="H13" s="6"/>
      <c r="I13" s="6"/>
      <c r="J13" s="6"/>
      <c r="K13" s="6"/>
      <c r="L13" s="6"/>
    </row>
  </sheetData>
  <mergeCells count="15">
    <mergeCell ref="A9:L9"/>
    <mergeCell ref="A6:I6"/>
    <mergeCell ref="A7:L7"/>
    <mergeCell ref="A8:L8"/>
    <mergeCell ref="A2:L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2026-06-01T11:41:32Z</cp:lastPrinted>
  <dcterms:created xsi:type="dcterms:W3CDTF">2021-12-17T14:41:01Z</dcterms:created>
  <dcterms:modified xsi:type="dcterms:W3CDTF">2026-06-01T11:41:46Z</dcterms:modified>
</cp:coreProperties>
</file>