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У №67\2026\Закупки\Публички\СОУТ\"/>
    </mc:Choice>
  </mc:AlternateContent>
  <xr:revisionPtr revIDLastSave="0" documentId="13_ncr:1_{9608DC09-6325-45EC-B30F-198A41D7E61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общий" sheetId="9" r:id="rId1"/>
  </sheets>
  <definedNames>
    <definedName name="_xlnm._FilterDatabase" localSheetId="0" hidden="1">'Расчет общий'!$A$2:$M$38</definedName>
    <definedName name="_xlnm.Print_Area" localSheetId="0">'Расчет общий'!$A$1:$N$14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9" l="1"/>
  <c r="M7" i="9" l="1"/>
  <c r="M8" i="9" s="1"/>
  <c r="K7" i="9"/>
  <c r="G7" i="9"/>
  <c r="L7" i="9" l="1"/>
</calcChain>
</file>

<file path=xl/sharedStrings.xml><?xml version="1.0" encoding="utf-8"?>
<sst xmlns="http://schemas.openxmlformats.org/spreadsheetml/2006/main" count="28" uniqueCount="28">
  <si>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</si>
  <si>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</si>
  <si>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</si>
  <si>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</si>
  <si>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</si>
  <si>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</si>
  <si>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Составил: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</si>
  <si>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</si>
  <si>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</si>
  <si>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</si>
  <si>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</si>
  <si>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</si>
  <si>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</si>
  <si>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</si>
  <si>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</si>
  <si>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</si>
  <si>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 xml:space="preserve"> 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</si>
  <si>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</si>
  <si>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</si>
  <si>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__________</t>
  </si>
  <si>
    <t>Е.П. Климова</t>
  </si>
  <si>
    <t>Обоснование начальной максимальной цены контракта</t>
  </si>
  <si>
    <t>ед.изм.</t>
  </si>
  <si>
    <t>Оказание услуг по проведению специальной оценки условий труда (СОУТ)</t>
  </si>
  <si>
    <t>раб.место</t>
  </si>
  <si>
    <t>ИЦИ №1 вх.04-25/55 от 25.05.2026</t>
  </si>
  <si>
    <t>ИЦИ №2 вх.04-25/56 от 25.05.2026</t>
  </si>
  <si>
    <t>ИЦИ №3 вх.04-25/57 от 25.05.2026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</si>
</sst>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2" fontId="8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165" fontId="2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7" fontId="2" fillId="0" borderId="0" xfId="0" applyNumberFormat="1" applyFont="1"/>
    <xf numFmtId="2" fontId="0" fillId="0" borderId="0" xfId="0" applyNumberFormat="1"/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0" fontId="14" fillId="0" borderId="0" xfId="0" applyFont="1"/>
    <xf numFmtId="0" fontId="6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0" fontId="19" fillId="0" borderId="0" xfId="0" applyFont="1"/>
    <xf numFmtId="4" fontId="18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4</xdr:row>
      <xdr:rowOff>352425</xdr:rowOff>
    </xdr:from>
    <xdr:to>
      <xdr:col>6</xdr:col>
      <xdr:colOff>561975</xdr:colOff>
      <xdr:row>4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4</xdr:row>
      <xdr:rowOff>523875</xdr:rowOff>
    </xdr:from>
    <xdr:to>
      <xdr:col>10</xdr:col>
      <xdr:colOff>866775</xdr:colOff>
      <xdr:row>4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4</xdr:row>
      <xdr:rowOff>771525</xdr:rowOff>
    </xdr:from>
    <xdr:to>
      <xdr:col>11</xdr:col>
      <xdr:colOff>704850</xdr:colOff>
      <xdr:row>5</xdr:row>
      <xdr:rowOff>0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5</xdr:row>
      <xdr:rowOff>228600</xdr:rowOff>
    </xdr:from>
    <xdr:to>
      <xdr:col>9</xdr:col>
      <xdr:colOff>523875</xdr:colOff>
      <xdr:row>5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M36"/>
  <sheetViews>
    <sheetView tabSelected="1" view="pageBreakPreview" topLeftCell="C5" zoomScale="95" zoomScaleNormal="95" zoomScaleSheetLayoutView="95" workbookViewId="0">
      <selection activeCell="F8" sqref="F8"/>
    </sheetView>
  </sheetViews>
  <sheetFormatPr defaultRowHeight="14.4" x14ac:dyDescent="0.3"/>
  <cols>
    <col min="1" max="1" width="3.5546875" customWidth="1"/>
    <col min="2" max="2" width="24" customWidth="1"/>
    <col min="3" max="3" width="8.33203125" customWidth="1"/>
    <col min="4" max="5" width="11.44140625" customWidth="1"/>
    <col min="6" max="6" width="10.6640625" customWidth="1"/>
    <col min="7" max="7" width="13.109375" customWidth="1"/>
    <col min="8" max="8" width="9.109375" customWidth="1"/>
    <col min="9" max="9" width="8.88671875" customWidth="1"/>
    <col min="10" max="10" width="10.5546875" customWidth="1"/>
    <col min="11" max="11" width="13.109375" customWidth="1"/>
    <col min="12" max="12" width="11.33203125" customWidth="1"/>
    <col min="13" max="13" width="14" style="21" customWidth="1"/>
  </cols>
  <sheetData>
    <row r="1" spans="1:13" s="13" customFormat="1" ht="13.2" x14ac:dyDescent="0.25">
      <c r="F1" s="13" t="s">
        <v>21</v>
      </c>
      <c r="M1" s="42"/>
    </row>
    <row r="2" spans="1:13" ht="62.4" customHeight="1" x14ac:dyDescent="0.3">
      <c r="A2" s="49" t="s">
        <v>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3" ht="45" customHeight="1" x14ac:dyDescent="0.3">
      <c r="A3" s="49" t="s">
        <v>18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22"/>
    </row>
    <row r="4" spans="1:13" s="27" customFormat="1" ht="69" customHeight="1" x14ac:dyDescent="0.3">
      <c r="A4" s="54" t="s">
        <v>0</v>
      </c>
      <c r="B4" s="45" t="s">
        <v>3</v>
      </c>
      <c r="C4" s="20"/>
      <c r="D4" s="47" t="s">
        <v>5</v>
      </c>
      <c r="E4" s="47"/>
      <c r="F4" s="47"/>
      <c r="G4" s="48"/>
      <c r="H4" s="45" t="s">
        <v>4</v>
      </c>
      <c r="I4" s="45" t="s">
        <v>13</v>
      </c>
      <c r="J4" s="53" t="s">
        <v>2</v>
      </c>
      <c r="K4" s="53"/>
      <c r="L4" s="53"/>
      <c r="M4" s="44" t="s">
        <v>7</v>
      </c>
    </row>
    <row r="5" spans="1:13" s="27" customFormat="1" ht="87" customHeight="1" x14ac:dyDescent="0.3">
      <c r="A5" s="55"/>
      <c r="B5" s="46"/>
      <c r="C5" s="24"/>
      <c r="D5" s="23" t="s">
        <v>25</v>
      </c>
      <c r="E5" s="23" t="s">
        <v>26</v>
      </c>
      <c r="F5" s="23" t="s">
        <v>27</v>
      </c>
      <c r="G5" s="28"/>
      <c r="H5" s="52"/>
      <c r="I5" s="52"/>
      <c r="J5" s="6" t="s">
        <v>15</v>
      </c>
      <c r="K5" s="7" t="s">
        <v>1</v>
      </c>
      <c r="L5" s="8" t="s">
        <v>14</v>
      </c>
      <c r="M5" s="44"/>
    </row>
    <row r="6" spans="1:13" ht="52.8" x14ac:dyDescent="0.3">
      <c r="A6" s="29">
        <v>1</v>
      </c>
      <c r="B6" s="29">
        <v>2</v>
      </c>
      <c r="C6" s="29" t="s">
        <v>22</v>
      </c>
      <c r="D6" s="29">
        <v>3</v>
      </c>
      <c r="E6" s="29">
        <v>4</v>
      </c>
      <c r="F6" s="29">
        <v>5</v>
      </c>
      <c r="G6" s="29" t="s">
        <v>9</v>
      </c>
      <c r="H6" s="29">
        <v>7</v>
      </c>
      <c r="I6" s="29" t="s">
        <v>10</v>
      </c>
      <c r="J6" s="29" t="s">
        <v>11</v>
      </c>
      <c r="K6" s="30">
        <v>10</v>
      </c>
      <c r="L6" s="29">
        <v>11</v>
      </c>
      <c r="M6" s="40" t="s">
        <v>12</v>
      </c>
    </row>
    <row r="7" spans="1:13" ht="52.8" x14ac:dyDescent="0.3">
      <c r="A7" s="38">
        <v>1</v>
      </c>
      <c r="B7" s="38" t="s">
        <v>23</v>
      </c>
      <c r="C7" s="38" t="s">
        <v>24</v>
      </c>
      <c r="D7" s="39">
        <v>6000</v>
      </c>
      <c r="E7" s="39">
        <v>7000</v>
      </c>
      <c r="F7" s="39">
        <v>7000</v>
      </c>
      <c r="G7" s="32">
        <f t="shared" ref="G7" si="0">SUM(D7:F7)</f>
        <v>20000</v>
      </c>
      <c r="H7" s="38">
        <v>1</v>
      </c>
      <c r="I7" s="38">
        <v>3</v>
      </c>
      <c r="J7" s="39">
        <f>SMALL(D7:F7,1)</f>
        <v>6000</v>
      </c>
      <c r="K7" s="32">
        <f t="shared" ref="K7" si="1">STDEV(D7:F7)</f>
        <v>577.35</v>
      </c>
      <c r="L7" s="33">
        <f t="shared" ref="L7" si="2">K7/J7</f>
        <v>9.6199999999999994E-2</v>
      </c>
      <c r="M7" s="41">
        <f>J7*H7</f>
        <v>6000</v>
      </c>
    </row>
    <row r="8" spans="1:13" ht="14.25" customHeight="1" x14ac:dyDescent="0.3">
      <c r="A8" s="9"/>
      <c r="B8" s="34"/>
      <c r="C8" s="34"/>
      <c r="D8" s="35"/>
      <c r="E8" s="35"/>
      <c r="F8" s="35"/>
      <c r="G8" s="36"/>
      <c r="H8" s="17"/>
      <c r="I8" s="31"/>
      <c r="J8" s="36"/>
      <c r="K8" s="36"/>
      <c r="L8" s="37" t="s">
        <v>8</v>
      </c>
      <c r="M8" s="43">
        <f>SUM(M7:M7)</f>
        <v>6000</v>
      </c>
    </row>
    <row r="9" spans="1:13" ht="13.5" customHeight="1" x14ac:dyDescent="0.3">
      <c r="A9" s="11"/>
      <c r="B9" s="12"/>
      <c r="C9" s="12"/>
      <c r="D9" s="1"/>
      <c r="E9" s="1"/>
      <c r="F9" s="2"/>
      <c r="G9" s="1"/>
      <c r="H9" s="25"/>
      <c r="I9" s="10"/>
      <c r="J9" s="1"/>
      <c r="K9" s="1"/>
      <c r="L9" s="3"/>
    </row>
    <row r="10" spans="1:13" x14ac:dyDescent="0.3">
      <c r="A10" s="11"/>
      <c r="B10" s="4" t="s">
        <v>6</v>
      </c>
      <c r="C10" s="4"/>
      <c r="D10" s="4" t="s">
        <v>19</v>
      </c>
      <c r="E10" s="4" t="s">
        <v>20</v>
      </c>
      <c r="F10" s="4" t="s">
        <v>16</v>
      </c>
      <c r="G10" s="4"/>
      <c r="H10" s="4"/>
      <c r="I10" s="10"/>
      <c r="J10" s="1"/>
      <c r="K10" s="1"/>
      <c r="L10" s="3"/>
    </row>
    <row r="11" spans="1:13" x14ac:dyDescent="0.3">
      <c r="A11" s="4"/>
      <c r="J11" s="4"/>
      <c r="K11" s="4"/>
      <c r="L11" s="13"/>
    </row>
    <row r="12" spans="1:13" x14ac:dyDescent="0.3">
      <c r="B12" s="56"/>
      <c r="C12" s="56"/>
      <c r="D12" s="56"/>
      <c r="E12" s="56"/>
      <c r="F12" s="5"/>
      <c r="G12" s="5"/>
      <c r="H12" s="26"/>
      <c r="I12" s="15"/>
      <c r="J12" s="5"/>
      <c r="K12" s="5"/>
    </row>
    <row r="13" spans="1:13" x14ac:dyDescent="0.3">
      <c r="A13" s="14"/>
      <c r="B13" s="56"/>
      <c r="C13" s="56"/>
      <c r="D13" s="56"/>
      <c r="E13" s="56"/>
      <c r="F13" s="5"/>
      <c r="G13" s="5"/>
      <c r="H13" s="26"/>
      <c r="I13" s="15"/>
      <c r="J13" s="5"/>
      <c r="K13" s="5"/>
      <c r="L13" s="4"/>
    </row>
    <row r="14" spans="1:13" x14ac:dyDescent="0.3">
      <c r="A14" s="14"/>
      <c r="I14" s="4"/>
      <c r="J14" s="4"/>
      <c r="K14" s="4"/>
      <c r="L14" s="4"/>
    </row>
    <row r="15" spans="1:13" x14ac:dyDescent="0.3">
      <c r="A15" s="14"/>
      <c r="I15" s="4"/>
      <c r="J15" s="4"/>
      <c r="K15" s="4"/>
      <c r="L15" s="4"/>
    </row>
    <row r="16" spans="1:13" x14ac:dyDescent="0.3">
      <c r="A16" s="17"/>
      <c r="B16" s="18"/>
      <c r="C16" s="18"/>
      <c r="D16" s="51"/>
      <c r="E16" s="51"/>
      <c r="F16" s="51"/>
    </row>
    <row r="24" spans="6:6" x14ac:dyDescent="0.3">
      <c r="F24" s="19"/>
    </row>
    <row r="25" spans="6:6" x14ac:dyDescent="0.3">
      <c r="F25" s="19"/>
    </row>
    <row r="26" spans="6:6" x14ac:dyDescent="0.3">
      <c r="F26" s="19"/>
    </row>
    <row r="27" spans="6:6" x14ac:dyDescent="0.3">
      <c r="F27" s="19"/>
    </row>
    <row r="28" spans="6:6" x14ac:dyDescent="0.3">
      <c r="F28" s="19"/>
    </row>
    <row r="29" spans="6:6" x14ac:dyDescent="0.3">
      <c r="F29" s="19"/>
    </row>
    <row r="30" spans="6:6" x14ac:dyDescent="0.3">
      <c r="F30" s="19"/>
    </row>
    <row r="31" spans="6:6" x14ac:dyDescent="0.3">
      <c r="F31" s="19"/>
    </row>
    <row r="32" spans="6:6" x14ac:dyDescent="0.3">
      <c r="F32" s="19"/>
    </row>
    <row r="33" spans="6:7" x14ac:dyDescent="0.3">
      <c r="F33" s="19"/>
    </row>
    <row r="34" spans="6:7" x14ac:dyDescent="0.3">
      <c r="F34" s="19"/>
    </row>
    <row r="35" spans="6:7" x14ac:dyDescent="0.3">
      <c r="F35" s="19"/>
    </row>
    <row r="36" spans="6:7" x14ac:dyDescent="0.3">
      <c r="G36" s="16"/>
    </row>
  </sheetData>
  <mergeCells count="12">
    <mergeCell ref="M4:M5"/>
    <mergeCell ref="B4:B5"/>
    <mergeCell ref="D4:G4"/>
    <mergeCell ref="A2:M2"/>
    <mergeCell ref="D16:F16"/>
    <mergeCell ref="H4:H5"/>
    <mergeCell ref="I4:I5"/>
    <mergeCell ref="J4:L4"/>
    <mergeCell ref="A3:L3"/>
    <mergeCell ref="A4:A5"/>
    <mergeCell ref="B12:E12"/>
    <mergeCell ref="B13:E13"/>
  </mergeCells>
  <printOptions horizontalCentered="1"/>
  <pageMargins left="0" right="0" top="0.39370078740157483" bottom="0.39370078740157483" header="0" footer="0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2023-08-11T10:21:34Z</cp:lastPrinted>
  <dcterms:created xsi:type="dcterms:W3CDTF">2011-08-15T06:57:36Z</dcterms:created>
  <dcterms:modified xsi:type="dcterms:W3CDTF">2026-05-28T08:43:23Z</dcterms:modified>
</cp:coreProperties>
</file>