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0027D89B-787C-47AF-ACDE-E95E3ED945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Закупка 1" sheetId="6" r:id="rId1"/>
    <sheet name="Лист1" sheetId="8" r:id="rId2"/>
  </sheets>
  <definedNames>
    <definedName name="_xlnm._FilterDatabase" localSheetId="0" hidden="1">'Закупка 1'!$A$7:$P$17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" i="6" l="1"/>
  <c r="P10" i="6" l="1"/>
  <c r="H10" i="6"/>
  <c r="J10" i="6"/>
  <c r="L10" i="6"/>
  <c r="P11" i="6" l="1"/>
</calcChain>
</file>

<file path=xl/sharedStrings.xml><?xml version="1.0" encoding="utf-8"?>
<sst xmlns="http://schemas.openxmlformats.org/spreadsheetml/2006/main" count="118" uniqueCount="55">
  <si>
    <t>-</t>
  </si>
  <si>
    <t>№  п/п</t>
  </si>
  <si>
    <t>Ед. изм</t>
  </si>
  <si>
    <t xml:space="preserve">К-во </t>
  </si>
  <si>
    <t>Наименование товаров</t>
  </si>
  <si>
    <t>ККН</t>
  </si>
  <si>
    <t>КТРУ</t>
  </si>
  <si>
    <t/>
  </si>
  <si>
    <t>ИТОГО:</t>
  </si>
  <si>
    <t>Блок розеток тип 4</t>
  </si>
  <si>
    <t>27.33.13.190</t>
  </si>
  <si>
    <t>009</t>
  </si>
  <si>
    <t>ШТ</t>
  </si>
  <si>
    <t>Длина кабеля</t>
  </si>
  <si>
    <t>≥ 3 и &lt; 5</t>
  </si>
  <si>
    <t>М</t>
  </si>
  <si>
    <t>Сетевые фильтры</t>
  </si>
  <si>
    <t>27.33.13.190-00000001</t>
  </si>
  <si>
    <t>27.33.13.190-009</t>
  </si>
  <si>
    <t>Тип</t>
  </si>
  <si>
    <t>Сетевой фильтр</t>
  </si>
  <si>
    <t>Количество розеток EURO</t>
  </si>
  <si>
    <t>≥ 6 и &lt; 9</t>
  </si>
  <si>
    <t>Тип розеток</t>
  </si>
  <si>
    <t>EURO с заземлением</t>
  </si>
  <si>
    <t>Наличие выключателя на корпусе</t>
  </si>
  <si>
    <t>Нет; Да</t>
  </si>
  <si>
    <t>Наличие защитных шторок</t>
  </si>
  <si>
    <t>Максимальная мощность подключенных устройств</t>
  </si>
  <si>
    <t>≥ 2 и &lt; 3; ≥ 3</t>
  </si>
  <si>
    <t>КВТ</t>
  </si>
  <si>
    <t>Тип штепселя блока розеток</t>
  </si>
  <si>
    <t>EURO; IEC</t>
  </si>
  <si>
    <t>Да</t>
  </si>
  <si>
    <t>Нет</t>
  </si>
  <si>
    <t>Цена за ед. с НДС, руб.</t>
  </si>
  <si>
    <t>Сумма с НДС, руб</t>
  </si>
  <si>
    <t>Источник № 1</t>
  </si>
  <si>
    <t>Источник № 2</t>
  </si>
  <si>
    <t>Источник № 3</t>
  </si>
  <si>
    <t>Минимальное ценовое предложение, руб.</t>
  </si>
  <si>
    <r>
      <t xml:space="preserve">Реквизиты запроса:   </t>
    </r>
    <r>
      <rPr>
        <sz val="11"/>
        <rFont val="Times New Roman"/>
        <family val="1"/>
        <charset val="204"/>
      </rPr>
      <t>№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04-18-378/26-0-0 от 23.04.2026</t>
    </r>
    <r>
      <rPr>
        <b/>
        <sz val="11"/>
        <rFont val="Times New Roman"/>
        <family val="1"/>
        <charset val="204"/>
      </rPr>
      <t xml:space="preserve">
Реквизиты ответа:    </t>
    </r>
    <r>
      <rPr>
        <sz val="11"/>
        <rFont val="Times New Roman"/>
        <family val="1"/>
        <charset val="204"/>
      </rPr>
      <t xml:space="preserve"> № 04-17-1002/26-0-0 от 24.04.2026</t>
    </r>
    <r>
      <rPr>
        <b/>
        <sz val="11"/>
        <rFont val="Times New Roman"/>
        <family val="1"/>
        <charset val="204"/>
      </rPr>
      <t xml:space="preserve">
</t>
    </r>
  </si>
  <si>
    <r>
      <t xml:space="preserve">Реквизиты запроса: </t>
    </r>
    <r>
      <rPr>
        <sz val="11"/>
        <rFont val="Times New Roman"/>
        <family val="1"/>
        <charset val="204"/>
      </rPr>
      <t xml:space="preserve"> 04-18-378/26-0-0 от 23.04.2026</t>
    </r>
    <r>
      <rPr>
        <b/>
        <sz val="11"/>
        <rFont val="Times New Roman"/>
        <family val="1"/>
        <charset val="204"/>
      </rPr>
      <t xml:space="preserve">
Реквизиты ответа:    </t>
    </r>
    <r>
      <rPr>
        <sz val="11"/>
        <rFont val="Times New Roman"/>
        <family val="1"/>
        <charset val="204"/>
      </rPr>
      <t xml:space="preserve"> № 04-17-1002/26-2-0 от 27.04.2026</t>
    </r>
  </si>
  <si>
    <r>
      <t xml:space="preserve">Реквизиты запроса: </t>
    </r>
    <r>
      <rPr>
        <sz val="11"/>
        <rFont val="Times New Roman"/>
        <family val="1"/>
        <charset val="204"/>
      </rPr>
      <t xml:space="preserve"> 04-18-378/26-0-0 от 23.04.2026</t>
    </r>
    <r>
      <rPr>
        <b/>
        <sz val="11"/>
        <rFont val="Times New Roman"/>
        <family val="1"/>
        <charset val="204"/>
      </rPr>
      <t xml:space="preserve">
Реквизиты ответа:     </t>
    </r>
    <r>
      <rPr>
        <sz val="11"/>
        <rFont val="Times New Roman"/>
        <family val="1"/>
        <charset val="204"/>
      </rPr>
      <t>№ 04-17-1002/26-3-0 от 28.04.2026</t>
    </r>
  </si>
  <si>
    <t>Цена за ед., руб.</t>
  </si>
  <si>
    <t>Сумма, руб</t>
  </si>
  <si>
    <t>20.41.31.130-007</t>
  </si>
  <si>
    <t>20.41.31.130-00000002</t>
  </si>
  <si>
    <t>Мыло туалетное жидкое</t>
  </si>
  <si>
    <t>Цена единицы товара, руб., 
в соответствии с Распоряжением Комитета по государственному заказу Санкт-Петербурга от 31.05.2018 № 100-р" (ред. от 08.04.2026)</t>
  </si>
  <si>
    <t>Расчет НМЦК на поставку мыла туалетного жидкого для нужд СПб ГКУ «ССПК» в 2026 году</t>
  </si>
  <si>
    <t>Л; ДМ3</t>
  </si>
  <si>
    <t>Сумма, руб.</t>
  </si>
  <si>
    <t>Коэффициент вариации</t>
  </si>
  <si>
    <t xml:space="preserve">Начальная (максимальная) цена контракта (далее – НМЦК) 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исполнителем)», посредством применения метода сопоставимых рыночных цен (анализа рынка).
Заказчиком были направлены запросы о предоставлении ценовой информации в адрес пяти потенциальных поставщиков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Санкт-Петербурга, размещен запрос в ЕИС, использован Перечень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утвержденный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услуг».
Ответы на запрос Учреждения получены от 3 (трех) поставщиков. В целях соблюдения статьи 34 Бюджетного кодекса, Государственным заказчиком принято решение при расчете цены контракта использовать минимальное ценовое предложение.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</si>
</sst>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  <font>
      <sz val="10"/>
      <color rgb="FF909EBB"/>
      <name val="Roboto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8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6" fillId="0" borderId="0" xfId="0" applyFont="1" applyFill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6" fillId="2" borderId="0" xfId="0" applyFont="1" applyFill="1" applyAlignment="1">
      <alignment horizontal="left" wrapText="1"/>
    </xf>
    <xf numFmtId="49" fontId="6" fillId="2" borderId="0" xfId="0" applyNumberFormat="1" applyFont="1" applyFill="1"/>
    <xf numFmtId="0" fontId="3" fillId="2" borderId="0" xfId="0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top"/>
    </xf>
    <xf numFmtId="0" fontId="7" fillId="0" borderId="1" xfId="1" applyFont="1" applyFill="1" applyBorder="1" applyAlignment="1">
      <alignment horizontal="center" vertical="top"/>
    </xf>
    <xf numFmtId="0" fontId="7" fillId="0" borderId="1" xfId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0" fontId="10" fillId="0" borderId="0" xfId="0" applyFont="1"/>
    <xf numFmtId="0" fontId="6" fillId="2" borderId="0" xfId="0" applyFont="1" applyFill="1" applyAlignment="1">
      <alignment horizontal="left"/>
    </xf>
    <xf numFmtId="0" fontId="4" fillId="0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2" fontId="3" fillId="0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</cellXfs>
  <cellStyles count="4">
    <cellStyle name="Гиперссылка" xfId="3" builtinId="8"/>
    <cellStyle name="Обычный" xfId="0" builtinId="0"/>
    <cellStyle name="Обычный 10 2 2 2 2 2 2 2 5" xfId="2" xr:uid="{00000000-0005-0000-0000-000002000000}"/>
    <cellStyle name="Обычный 2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s://zakupki.gov.ru/epz/ktru/ktruCard/commonInfo.html?itemId=82172" TargetMode="External"/><Relationship Id="rId1" Type="http://schemas.openxmlformats.org/officeDocument/2006/relationships/hyperlink" Target="https://new.gz-spb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2"/>
  <sheetViews>
    <sheetView tabSelected="1" zoomScale="85" zoomScaleNormal="85" workbookViewId="0">
      <selection activeCell="X8" sqref="X8"/>
    </sheetView>
  </sheetViews>
  <sheetFormatPr defaultRowHeight="15" x14ac:dyDescent="0.25"/>
  <cols>
    <col min="1" max="1" width="6.28515625" style="11" customWidth="1"/>
    <col min="2" max="2" width="13.42578125" style="12" customWidth="1"/>
    <col min="3" max="3" width="13" style="13" customWidth="1"/>
    <col min="4" max="4" width="15.42578125" style="14" customWidth="1"/>
    <col min="5" max="5" width="9.140625" style="14"/>
    <col min="6" max="6" width="8.140625" style="4" customWidth="1"/>
    <col min="7" max="12" width="10.7109375" style="3" customWidth="1"/>
    <col min="13" max="13" width="8.5703125" style="3" customWidth="1"/>
    <col min="14" max="14" width="12" style="5" customWidth="1"/>
    <col min="15" max="15" width="14.140625" style="5" customWidth="1"/>
    <col min="16" max="16" width="10.5703125" style="6" customWidth="1"/>
    <col min="18" max="18" width="9.7109375" bestFit="1" customWidth="1"/>
  </cols>
  <sheetData>
    <row r="1" spans="1:16" ht="15.75" x14ac:dyDescent="0.25">
      <c r="O1" s="26"/>
      <c r="P1" s="26"/>
    </row>
    <row r="3" spans="1:16" ht="15" customHeight="1" x14ac:dyDescent="0.25">
      <c r="A3" s="27" t="s">
        <v>50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</row>
    <row r="4" spans="1:16" ht="1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16" ht="225" customHeight="1" x14ac:dyDescent="0.25">
      <c r="A5" s="33" t="s">
        <v>54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</row>
    <row r="6" spans="1:16" ht="15.75" x14ac:dyDescent="0.25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</row>
    <row r="7" spans="1:16" ht="54.75" customHeight="1" x14ac:dyDescent="0.25">
      <c r="A7" s="38" t="s">
        <v>1</v>
      </c>
      <c r="B7" s="39" t="s">
        <v>4</v>
      </c>
      <c r="C7" s="36" t="s">
        <v>5</v>
      </c>
      <c r="D7" s="39" t="s">
        <v>6</v>
      </c>
      <c r="E7" s="39" t="s">
        <v>2</v>
      </c>
      <c r="F7" s="28" t="s">
        <v>3</v>
      </c>
      <c r="G7" s="30" t="s">
        <v>37</v>
      </c>
      <c r="H7" s="30"/>
      <c r="I7" s="30" t="s">
        <v>38</v>
      </c>
      <c r="J7" s="30"/>
      <c r="K7" s="30" t="s">
        <v>39</v>
      </c>
      <c r="L7" s="30"/>
      <c r="M7" s="42" t="s">
        <v>53</v>
      </c>
      <c r="N7" s="29" t="s">
        <v>49</v>
      </c>
      <c r="O7" s="28" t="s">
        <v>40</v>
      </c>
      <c r="P7" s="28" t="s">
        <v>52</v>
      </c>
    </row>
    <row r="8" spans="1:16" ht="108" customHeight="1" x14ac:dyDescent="0.25">
      <c r="A8" s="38"/>
      <c r="B8" s="39"/>
      <c r="C8" s="36"/>
      <c r="D8" s="39"/>
      <c r="E8" s="39"/>
      <c r="F8" s="28"/>
      <c r="G8" s="31" t="s">
        <v>41</v>
      </c>
      <c r="H8" s="32"/>
      <c r="I8" s="31" t="s">
        <v>42</v>
      </c>
      <c r="J8" s="32"/>
      <c r="K8" s="31" t="s">
        <v>43</v>
      </c>
      <c r="L8" s="32"/>
      <c r="M8" s="43"/>
      <c r="N8" s="29"/>
      <c r="O8" s="28"/>
      <c r="P8" s="28"/>
    </row>
    <row r="9" spans="1:16" ht="54.75" customHeight="1" x14ac:dyDescent="0.25">
      <c r="A9" s="38"/>
      <c r="B9" s="39"/>
      <c r="C9" s="36"/>
      <c r="D9" s="39"/>
      <c r="E9" s="39"/>
      <c r="F9" s="28"/>
      <c r="G9" s="8" t="s">
        <v>35</v>
      </c>
      <c r="H9" s="8" t="s">
        <v>36</v>
      </c>
      <c r="I9" s="18" t="s">
        <v>35</v>
      </c>
      <c r="J9" s="18" t="s">
        <v>36</v>
      </c>
      <c r="K9" s="21" t="s">
        <v>44</v>
      </c>
      <c r="L9" s="21" t="s">
        <v>45</v>
      </c>
      <c r="M9" s="44"/>
      <c r="N9" s="29"/>
      <c r="O9" s="28"/>
      <c r="P9" s="28"/>
    </row>
    <row r="10" spans="1:16" ht="54.75" customHeight="1" x14ac:dyDescent="0.25">
      <c r="A10" s="10">
        <v>1</v>
      </c>
      <c r="B10" s="9" t="s">
        <v>48</v>
      </c>
      <c r="C10" s="7" t="s">
        <v>46</v>
      </c>
      <c r="D10" s="10" t="s">
        <v>47</v>
      </c>
      <c r="E10" s="25" t="s">
        <v>51</v>
      </c>
      <c r="F10" s="10">
        <v>75</v>
      </c>
      <c r="G10" s="7">
        <v>110</v>
      </c>
      <c r="H10" s="7">
        <f t="shared" ref="H10" si="0">F10*G10</f>
        <v>8250</v>
      </c>
      <c r="I10" s="7">
        <v>68</v>
      </c>
      <c r="J10" s="7">
        <f>F10*I10</f>
        <v>5100</v>
      </c>
      <c r="K10" s="7">
        <v>80</v>
      </c>
      <c r="L10" s="7">
        <f>K10*F10</f>
        <v>6000</v>
      </c>
      <c r="M10" s="7">
        <v>25.16</v>
      </c>
      <c r="N10" s="7">
        <v>69.81</v>
      </c>
      <c r="O10" s="7">
        <f>I10</f>
        <v>68</v>
      </c>
      <c r="P10" s="7">
        <f>O10*F10</f>
        <v>5100</v>
      </c>
    </row>
    <row r="11" spans="1:16" x14ac:dyDescent="0.25">
      <c r="A11" s="37" t="s">
        <v>8</v>
      </c>
      <c r="B11" s="37"/>
      <c r="C11" s="37"/>
      <c r="D11" s="37"/>
      <c r="E11" s="37"/>
      <c r="F11" s="37"/>
      <c r="G11" s="35"/>
      <c r="H11" s="35"/>
      <c r="I11" s="35"/>
      <c r="J11" s="35"/>
      <c r="K11" s="35"/>
      <c r="L11" s="35"/>
      <c r="M11" s="2"/>
      <c r="N11" s="1"/>
      <c r="O11" s="1"/>
      <c r="P11" s="7">
        <f>SUM(P10:P10)</f>
        <v>5100</v>
      </c>
    </row>
    <row r="12" spans="1:16" x14ac:dyDescent="0.25">
      <c r="C12" s="13" t="s">
        <v>7</v>
      </c>
      <c r="P12" s="24"/>
    </row>
    <row r="13" spans="1:16" x14ac:dyDescent="0.25">
      <c r="C13" s="13" t="s">
        <v>7</v>
      </c>
      <c r="P13" s="24"/>
    </row>
    <row r="14" spans="1:16" x14ac:dyDescent="0.25">
      <c r="C14" s="13" t="s">
        <v>7</v>
      </c>
      <c r="M14"/>
      <c r="P14" s="24"/>
    </row>
    <row r="15" spans="1:16" x14ac:dyDescent="0.25">
      <c r="C15" s="13" t="s">
        <v>7</v>
      </c>
      <c r="K15" s="19"/>
      <c r="P15" s="24"/>
    </row>
    <row r="16" spans="1:16" x14ac:dyDescent="0.25">
      <c r="C16" s="13" t="s">
        <v>7</v>
      </c>
      <c r="P16" s="24"/>
    </row>
    <row r="17" spans="1:16" s="3" customFormat="1" x14ac:dyDescent="0.25">
      <c r="A17" s="11"/>
      <c r="B17" s="12"/>
      <c r="C17" s="13" t="s">
        <v>7</v>
      </c>
      <c r="D17" s="14"/>
      <c r="E17" s="14"/>
      <c r="F17" s="4"/>
      <c r="N17" s="5"/>
      <c r="O17" s="5"/>
      <c r="P17" s="6"/>
    </row>
    <row r="22" spans="1:16" x14ac:dyDescent="0.25">
      <c r="B22" s="20"/>
    </row>
  </sheetData>
  <mergeCells count="23">
    <mergeCell ref="K11:L11"/>
    <mergeCell ref="C7:C9"/>
    <mergeCell ref="A11:F11"/>
    <mergeCell ref="G11:H11"/>
    <mergeCell ref="I11:J11"/>
    <mergeCell ref="F7:F9"/>
    <mergeCell ref="G7:H7"/>
    <mergeCell ref="I7:J7"/>
    <mergeCell ref="A7:A9"/>
    <mergeCell ref="B7:B9"/>
    <mergeCell ref="D7:D9"/>
    <mergeCell ref="E7:E9"/>
    <mergeCell ref="O1:P1"/>
    <mergeCell ref="A3:P3"/>
    <mergeCell ref="P7:P9"/>
    <mergeCell ref="N7:N9"/>
    <mergeCell ref="O7:O9"/>
    <mergeCell ref="K7:L7"/>
    <mergeCell ref="G8:H8"/>
    <mergeCell ref="I8:J8"/>
    <mergeCell ref="K8:L8"/>
    <mergeCell ref="A5:P5"/>
    <mergeCell ref="M7:M9"/>
  </mergeCells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10"/>
  <sheetViews>
    <sheetView workbookViewId="0">
      <selection activeCell="L3" sqref="L3:L10"/>
    </sheetView>
  </sheetViews>
  <sheetFormatPr defaultRowHeight="15" x14ac:dyDescent="0.25"/>
  <cols>
    <col min="1" max="1" width="14.5703125" customWidth="1"/>
    <col min="2" max="2" width="13.5703125" customWidth="1"/>
    <col min="5" max="5" width="34.7109375" customWidth="1"/>
    <col min="12" max="12" width="15.42578125" customWidth="1"/>
    <col min="13" max="13" width="20" customWidth="1"/>
  </cols>
  <sheetData>
    <row r="3" spans="1:13" x14ac:dyDescent="0.25">
      <c r="A3" s="41" t="s">
        <v>9</v>
      </c>
      <c r="B3" s="41" t="s">
        <v>10</v>
      </c>
      <c r="C3" s="41" t="s">
        <v>11</v>
      </c>
      <c r="D3" s="41" t="s">
        <v>12</v>
      </c>
      <c r="E3" s="15" t="s">
        <v>13</v>
      </c>
      <c r="F3" s="15" t="s">
        <v>7</v>
      </c>
      <c r="G3" s="15" t="s">
        <v>7</v>
      </c>
      <c r="H3" s="15" t="s">
        <v>7</v>
      </c>
      <c r="I3" s="15" t="s">
        <v>14</v>
      </c>
      <c r="J3" s="16" t="s">
        <v>15</v>
      </c>
      <c r="K3" s="41" t="s">
        <v>16</v>
      </c>
      <c r="L3" s="40" t="s">
        <v>17</v>
      </c>
      <c r="M3" s="40" t="s">
        <v>18</v>
      </c>
    </row>
    <row r="4" spans="1:13" x14ac:dyDescent="0.25">
      <c r="A4" s="41"/>
      <c r="B4" s="41"/>
      <c r="C4" s="41" t="s">
        <v>7</v>
      </c>
      <c r="D4" s="41" t="s">
        <v>7</v>
      </c>
      <c r="E4" s="15" t="s">
        <v>19</v>
      </c>
      <c r="F4" s="15" t="s">
        <v>7</v>
      </c>
      <c r="G4" s="15" t="s">
        <v>7</v>
      </c>
      <c r="H4" s="15" t="s">
        <v>7</v>
      </c>
      <c r="I4" s="15" t="s">
        <v>20</v>
      </c>
      <c r="J4" s="16" t="s">
        <v>0</v>
      </c>
      <c r="K4" s="41" t="s">
        <v>7</v>
      </c>
      <c r="L4" s="40" t="s">
        <v>7</v>
      </c>
      <c r="M4" s="40"/>
    </row>
    <row r="5" spans="1:13" x14ac:dyDescent="0.25">
      <c r="A5" s="41"/>
      <c r="B5" s="41"/>
      <c r="C5" s="41" t="s">
        <v>7</v>
      </c>
      <c r="D5" s="41" t="s">
        <v>7</v>
      </c>
      <c r="E5" s="15" t="s">
        <v>21</v>
      </c>
      <c r="F5" s="15" t="s">
        <v>7</v>
      </c>
      <c r="G5" s="15" t="s">
        <v>7</v>
      </c>
      <c r="H5" s="15" t="s">
        <v>7</v>
      </c>
      <c r="I5" s="15" t="s">
        <v>22</v>
      </c>
      <c r="J5" s="16" t="s">
        <v>12</v>
      </c>
      <c r="K5" s="41" t="s">
        <v>7</v>
      </c>
      <c r="L5" s="40" t="s">
        <v>7</v>
      </c>
      <c r="M5" s="40"/>
    </row>
    <row r="6" spans="1:13" x14ac:dyDescent="0.25">
      <c r="A6" s="41"/>
      <c r="B6" s="41"/>
      <c r="C6" s="41" t="s">
        <v>7</v>
      </c>
      <c r="D6" s="41" t="s">
        <v>7</v>
      </c>
      <c r="E6" s="15" t="s">
        <v>23</v>
      </c>
      <c r="F6" s="15" t="s">
        <v>7</v>
      </c>
      <c r="G6" s="15" t="s">
        <v>7</v>
      </c>
      <c r="H6" s="15" t="s">
        <v>7</v>
      </c>
      <c r="I6" s="15" t="s">
        <v>24</v>
      </c>
      <c r="J6" s="16" t="s">
        <v>0</v>
      </c>
      <c r="K6" s="41" t="s">
        <v>7</v>
      </c>
      <c r="L6" s="40" t="s">
        <v>7</v>
      </c>
      <c r="M6" s="40"/>
    </row>
    <row r="7" spans="1:13" x14ac:dyDescent="0.25">
      <c r="A7" s="41"/>
      <c r="B7" s="41"/>
      <c r="C7" s="41" t="s">
        <v>7</v>
      </c>
      <c r="D7" s="41" t="s">
        <v>7</v>
      </c>
      <c r="E7" s="15" t="s">
        <v>25</v>
      </c>
      <c r="F7" s="15" t="s">
        <v>7</v>
      </c>
      <c r="G7" s="15" t="s">
        <v>7</v>
      </c>
      <c r="H7" s="15" t="s">
        <v>26</v>
      </c>
      <c r="I7" s="15" t="s">
        <v>33</v>
      </c>
      <c r="J7" s="16" t="s">
        <v>0</v>
      </c>
      <c r="K7" s="41" t="s">
        <v>7</v>
      </c>
      <c r="L7" s="40" t="s">
        <v>7</v>
      </c>
      <c r="M7" s="40"/>
    </row>
    <row r="8" spans="1:13" x14ac:dyDescent="0.25">
      <c r="A8" s="41"/>
      <c r="B8" s="41"/>
      <c r="C8" s="41" t="s">
        <v>7</v>
      </c>
      <c r="D8" s="41" t="s">
        <v>7</v>
      </c>
      <c r="E8" s="15" t="s">
        <v>27</v>
      </c>
      <c r="F8" s="15" t="s">
        <v>7</v>
      </c>
      <c r="G8" s="15" t="s">
        <v>7</v>
      </c>
      <c r="H8" s="15" t="s">
        <v>26</v>
      </c>
      <c r="I8" s="15" t="s">
        <v>34</v>
      </c>
      <c r="J8" s="16" t="s">
        <v>0</v>
      </c>
      <c r="K8" s="41" t="s">
        <v>7</v>
      </c>
      <c r="L8" s="40" t="s">
        <v>7</v>
      </c>
      <c r="M8" s="40"/>
    </row>
    <row r="9" spans="1:13" ht="25.5" x14ac:dyDescent="0.25">
      <c r="A9" s="41"/>
      <c r="B9" s="41"/>
      <c r="C9" s="41" t="s">
        <v>7</v>
      </c>
      <c r="D9" s="41" t="s">
        <v>7</v>
      </c>
      <c r="E9" s="17" t="s">
        <v>28</v>
      </c>
      <c r="F9" s="15" t="s">
        <v>7</v>
      </c>
      <c r="G9" s="15" t="s">
        <v>7</v>
      </c>
      <c r="H9" s="15" t="s">
        <v>29</v>
      </c>
      <c r="I9" s="15" t="s">
        <v>7</v>
      </c>
      <c r="J9" s="16" t="s">
        <v>30</v>
      </c>
      <c r="K9" s="41" t="s">
        <v>7</v>
      </c>
      <c r="L9" s="40" t="s">
        <v>7</v>
      </c>
      <c r="M9" s="40"/>
    </row>
    <row r="10" spans="1:13" x14ac:dyDescent="0.25">
      <c r="A10" s="41"/>
      <c r="B10" s="41"/>
      <c r="C10" s="41" t="s">
        <v>7</v>
      </c>
      <c r="D10" s="41" t="s">
        <v>7</v>
      </c>
      <c r="E10" s="15" t="s">
        <v>31</v>
      </c>
      <c r="F10" s="15" t="s">
        <v>7</v>
      </c>
      <c r="G10" s="15" t="s">
        <v>7</v>
      </c>
      <c r="H10" s="15" t="s">
        <v>32</v>
      </c>
      <c r="I10" s="15" t="s">
        <v>7</v>
      </c>
      <c r="J10" s="16" t="s">
        <v>0</v>
      </c>
      <c r="K10" s="41" t="s">
        <v>7</v>
      </c>
      <c r="L10" s="40" t="s">
        <v>7</v>
      </c>
      <c r="M10" s="40"/>
    </row>
  </sheetData>
  <mergeCells count="7">
    <mergeCell ref="M3:M10"/>
    <mergeCell ref="A3:A10"/>
    <mergeCell ref="B3:B10"/>
    <mergeCell ref="C3:C10"/>
    <mergeCell ref="D3:D10"/>
    <mergeCell ref="K3:K10"/>
    <mergeCell ref="L3:L10"/>
  </mergeCells>
  <hyperlinks>
    <hyperlink ref="M3:M10" r:id="rId1" location="nsi/classifiercategory/viewitem/id/5658408" display="https://new.gz-spb.ru/ - nsi/classifiercategory/viewitem/id/5658408" xr:uid="{00000000-0004-0000-0100-000000000000}"/>
    <hyperlink ref="L3:L10" r:id="rId2" display="https://zakupki.gov.ru/epz/ktru/ktruCard/commonInfo.html?itemId=82172" xr:uid="{00000000-0004-0000-01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Закупка 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2026-06-09T08:12:39Z</dcterms:modified>
</cp:coreProperties>
</file>