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neva\Documents\2026\Парфирова-2026\"/>
    </mc:Choice>
  </mc:AlternateContent>
  <bookViews>
    <workbookView xWindow="0" yWindow="0" windowWidth="28800" windowHeight="13500" firstSheet="7" activeTab="7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calcPr calcId="162913" refMode="R1C1" fullPrecision="0"/>
</workbook>
</file>

<file path=xl/calcChain.xml><?xml version="1.0" encoding="utf-8"?>
<calcChain xmlns="http://schemas.openxmlformats.org/spreadsheetml/2006/main">
  <c r="I10" i="29" l="1"/>
  <c r="I11" i="29"/>
  <c r="I12" i="29"/>
  <c r="I13" i="29"/>
  <c r="I14" i="29"/>
  <c r="I15" i="29"/>
  <c r="I16" i="29"/>
  <c r="I9" i="29"/>
  <c r="I17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L13" i="17"/>
  <c r="I13" i="17"/>
  <c r="J13" i="17"/>
  <c r="K13" i="17"/>
  <c r="F14" i="17"/>
  <c r="I14" i="17"/>
  <c r="J14" i="17"/>
  <c r="K14" i="17"/>
  <c r="L14" i="17"/>
  <c r="F15" i="17"/>
  <c r="L15" i="17"/>
  <c r="I15" i="17"/>
  <c r="J15" i="17"/>
  <c r="K15" i="17"/>
  <c r="F16" i="17"/>
  <c r="L16" i="17"/>
  <c r="I16" i="17"/>
  <c r="J16" i="17"/>
  <c r="K16" i="17"/>
  <c r="F10" i="11"/>
  <c r="L10" i="11"/>
  <c r="I10" i="11"/>
  <c r="J10" i="11"/>
  <c r="K10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N10" i="11"/>
  <c r="N18" i="11"/>
  <c r="L18" i="11"/>
</calcChain>
</file>

<file path=xl/sharedStrings.xml><?xml version="1.0" encoding="utf-8"?>
<sst xmlns="http://schemas.openxmlformats.org/spreadsheetml/2006/main" count="151" uniqueCount="74">
  <si>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</si>
  <si>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</si>
  <si>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</si>
  <si>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</si>
  <si>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</si>
  <si>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</si>
  <si>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</si>
  <si>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</si>
  <si>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</si>
  <si>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</si>
  <si>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</si>
  <si>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</si>
  <si>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</si>
  <si>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</si>
  <si>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</si>
  <si>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</si>
  <si>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</si>
  <si>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</si>
  <si>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</si>
  <si>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</si>
  <si>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</si>
  <si>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</si>
  <si>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</si>
  <si>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</si>
  <si>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</si>
  <si>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</si>
  <si>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</si>
  <si>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</si>
  <si>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</si>
  <si>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</si>
  <si>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</si>
  <si>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</si>
  <si>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</si>
  <si>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</si>
  <si>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</si>
  <si>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</si>
  <si>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</si>
  <si>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</si>
  <si>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</si>
  <si>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</si>
  <si>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</si>
  <si>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</si>
  <si>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</si>
  <si>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</si>
  <si>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</si>
  <si>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</si>
  <si>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</si>
  <si>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</si>
  <si>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</si>
  <si>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</si>
  <si>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</si>
  <si>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</si>
  <si>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</si>
  <si>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</si>
  <si>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</si>
  <si>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t xml:space="preserve">Ответы на запросы получены от 3 подрядчиков,  а также была использована ценовая информация от подрядчиков, 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</si>
  <si>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Единица измерения</t>
  </si>
  <si>
    <t>Минимальное ценовое предложение, руб.</t>
  </si>
  <si>
    <t>Шт.</t>
  </si>
  <si>
    <t>Всего цена контракта (договора), руб.</t>
  </si>
  <si>
    <t>Открытка А6</t>
  </si>
  <si>
    <t>Флаер А6</t>
  </si>
  <si>
    <t>Афиша А3</t>
  </si>
  <si>
    <t>Евробуклет</t>
  </si>
  <si>
    <t>Афиша А1</t>
  </si>
  <si>
    <t>Итого цена , руб. (8*9)</t>
  </si>
  <si>
    <r>
      <t xml:space="preserve">Заказчиком были направлены запросы о предоставлении ценовой информации 5 </t>
    </r>
    <r>
      <rPr>
        <u/>
        <sz val="11"/>
        <rFont val="Times New Roman"/>
        <family val="1"/>
        <charset val="204"/>
      </rPr>
      <t xml:space="preserve"> подрядчикам,</t>
    </r>
    <r>
      <rPr>
        <sz val="11"/>
        <rFont val="Times New Roman"/>
        <family val="1"/>
        <charset val="204"/>
      </rPr>
      <t xml:space="preserve"> обладающим опытом поставок соответствующих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</si>
  <si>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Афиша А4</t>
  </si>
  <si>
    <t>Приглашения А5</t>
  </si>
  <si>
    <r>
      <t xml:space="preserve">Информационный носитель для стенда </t>
    </r>
    <r>
      <rPr>
        <sz val="11"/>
        <color rgb="FF000000"/>
        <rFont val="Times New Roman"/>
        <family val="1"/>
        <charset val="204"/>
      </rPr>
      <t>1480х980 мм</t>
    </r>
  </si>
  <si>
    <t>Источник инф. №2
 Вход. №6481/2 от 28.05.26</t>
  </si>
  <si>
    <t>Источник инф. №1
 Вход. №648/1 от 28.05.26</t>
  </si>
  <si>
    <t>Источник инф. №3
 Вход. №648/3 от 28.05.26</t>
  </si>
  <si>
    <t>Обоснование цены контракта (договора)методом сопоставимых рыночных цен (анализ рынка), заключаемого у единственного поставщика на "Оказание услуг по изготовлению полиграфической продукции к концерту в рамках цикла «Встречи в Шереметевском саду»"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</si>
</sst>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8" fillId="0" borderId="0"/>
    <xf numFmtId="0" fontId="18" fillId="0" borderId="0"/>
  </cellStyleXfs>
  <cellXfs count="98">
    <xf numFmtId="0" fontId="0" fillId="0" borderId="0" xfId="0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left" vertical="center" wrapText="1"/>
    </xf>
    <xf numFmtId="4" fontId="22" fillId="2" borderId="1" xfId="0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4" fontId="19" fillId="0" borderId="0" xfId="0" applyNumberFormat="1" applyFont="1" applyAlignment="1">
      <alignment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4" fontId="24" fillId="2" borderId="3" xfId="0" applyNumberFormat="1" applyFont="1" applyFill="1" applyBorder="1" applyAlignment="1">
      <alignment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right" vertical="center" wrapText="1"/>
    </xf>
    <xf numFmtId="4" fontId="24" fillId="2" borderId="1" xfId="0" applyNumberFormat="1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4" fontId="24" fillId="0" borderId="2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top" wrapText="1"/>
    </xf>
    <xf numFmtId="10" fontId="27" fillId="0" borderId="1" xfId="0" applyNumberFormat="1" applyFont="1" applyBorder="1" applyAlignment="1">
      <alignment horizontal="center" vertical="center" wrapText="1"/>
    </xf>
    <xf numFmtId="0" fontId="29" fillId="0" borderId="0" xfId="0" applyFont="1"/>
    <xf numFmtId="4" fontId="27" fillId="2" borderId="3" xfId="0" applyNumberFormat="1" applyFont="1" applyFill="1" applyBorder="1" applyAlignment="1">
      <alignment horizontal="center" vertical="center" wrapText="1"/>
    </xf>
    <xf numFmtId="164" fontId="27" fillId="2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4" fontId="27" fillId="3" borderId="1" xfId="0" applyNumberFormat="1" applyFont="1" applyFill="1" applyBorder="1" applyAlignment="1">
      <alignment horizontal="center" vertical="center" wrapText="1"/>
    </xf>
    <xf numFmtId="10" fontId="27" fillId="3" borderId="1" xfId="0" applyNumberFormat="1" applyFont="1" applyFill="1" applyBorder="1" applyAlignment="1">
      <alignment horizontal="center" vertical="center" wrapText="1"/>
    </xf>
    <xf numFmtId="164" fontId="27" fillId="3" borderId="1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" fontId="16" fillId="4" borderId="5" xfId="0" applyNumberFormat="1" applyFont="1" applyFill="1" applyBorder="1" applyAlignment="1">
      <alignment horizontal="center" vertical="center" wrapText="1"/>
    </xf>
    <xf numFmtId="0" fontId="19" fillId="0" borderId="0" xfId="0" applyFont="1"/>
    <xf numFmtId="0" fontId="13" fillId="4" borderId="7" xfId="0" applyFont="1" applyFill="1" applyBorder="1" applyAlignment="1">
      <alignment horizontal="center" vertical="center" wrapText="1"/>
    </xf>
    <xf numFmtId="0" fontId="33" fillId="4" borderId="2" xfId="0" applyFont="1" applyFill="1" applyBorder="1" applyAlignment="1">
      <alignment horizontal="center" vertical="center" wrapText="1"/>
    </xf>
    <xf numFmtId="0" fontId="28" fillId="0" borderId="0" xfId="0" applyFont="1" applyAlignment="1">
      <alignment wrapText="1"/>
    </xf>
    <xf numFmtId="165" fontId="19" fillId="0" borderId="0" xfId="0" applyNumberFormat="1" applyFont="1"/>
    <xf numFmtId="0" fontId="13" fillId="0" borderId="4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35" fillId="4" borderId="1" xfId="0" applyNumberFormat="1" applyFont="1" applyFill="1" applyBorder="1" applyAlignment="1">
      <alignment horizontal="center" vertical="top" wrapText="1"/>
    </xf>
    <xf numFmtId="2" fontId="35" fillId="4" borderId="1" xfId="0" applyNumberFormat="1" applyFont="1" applyFill="1" applyBorder="1" applyAlignment="1">
      <alignment horizontal="center" wrapText="1"/>
    </xf>
    <xf numFmtId="2" fontId="35" fillId="4" borderId="8" xfId="0" applyNumberFormat="1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 wrapText="1"/>
    </xf>
    <xf numFmtId="0" fontId="23" fillId="0" borderId="0" xfId="0" applyFont="1" applyAlignment="1">
      <alignment vertical="center"/>
    </xf>
    <xf numFmtId="4" fontId="19" fillId="0" borderId="1" xfId="0" applyNumberFormat="1" applyFont="1" applyBorder="1" applyAlignment="1">
      <alignment horizontal="center" vertical="center" wrapText="1"/>
    </xf>
    <xf numFmtId="0" fontId="28" fillId="0" borderId="7" xfId="0" applyFont="1" applyBorder="1" applyAlignment="1">
      <alignment horizontal="right" vertical="center" wrapText="1"/>
    </xf>
    <xf numFmtId="0" fontId="28" fillId="0" borderId="4" xfId="0" applyFont="1" applyBorder="1" applyAlignment="1">
      <alignment horizontal="right" vertical="center" wrapText="1"/>
    </xf>
    <xf numFmtId="0" fontId="21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4" fontId="24" fillId="2" borderId="2" xfId="0" applyNumberFormat="1" applyFont="1" applyFill="1" applyBorder="1" applyAlignment="1">
      <alignment horizontal="center" vertical="center" wrapText="1"/>
    </xf>
    <xf numFmtId="4" fontId="24" fillId="2" borderId="5" xfId="0" applyNumberFormat="1" applyFont="1" applyFill="1" applyBorder="1" applyAlignment="1">
      <alignment horizontal="center" vertical="center" wrapText="1"/>
    </xf>
    <xf numFmtId="4" fontId="28" fillId="0" borderId="1" xfId="0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top" wrapText="1"/>
    </xf>
    <xf numFmtId="0" fontId="21" fillId="2" borderId="2" xfId="0" applyFont="1" applyFill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0" fontId="21" fillId="2" borderId="5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16" fillId="4" borderId="10" xfId="0" applyFont="1" applyFill="1" applyBorder="1" applyAlignment="1">
      <alignment horizontal="left" vertical="center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10" xfId="0" applyFont="1" applyFill="1" applyBorder="1" applyAlignment="1">
      <alignment horizontal="left" wrapText="1"/>
    </xf>
    <xf numFmtId="0" fontId="16" fillId="4" borderId="1" xfId="0" applyFont="1" applyFill="1" applyBorder="1" applyAlignment="1">
      <alignment horizontal="center" vertical="center" wrapText="1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5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4" xfId="1"/>
    <cellStyle name="Обычный 6 3 3" xfId="2"/>
    <cellStyle name="Обычный 6 5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1034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5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103446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16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103447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17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1034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18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103449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9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103450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A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103451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1B9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447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1B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10447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1C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447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1D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10447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1E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10447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1F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448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0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10448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1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10448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22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10448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2398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10549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8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105497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19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105498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1A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10549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B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105500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C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105501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D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105502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1E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10550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1F9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30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68.25" customHeight="1" x14ac:dyDescent="0.25">
      <c r="A2" s="63" t="s">
        <v>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 x14ac:dyDescent="0.25">
      <c r="A3" s="61" t="s">
        <v>15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64" t="s">
        <v>16</v>
      </c>
      <c r="B5" s="66" t="s">
        <v>17</v>
      </c>
      <c r="C5" s="68" t="s">
        <v>18</v>
      </c>
      <c r="D5" s="69"/>
      <c r="E5" s="69"/>
      <c r="F5" s="70"/>
      <c r="G5" s="66" t="s">
        <v>19</v>
      </c>
      <c r="H5" s="66" t="s">
        <v>20</v>
      </c>
      <c r="I5" s="58" t="s">
        <v>21</v>
      </c>
      <c r="J5" s="58"/>
      <c r="K5" s="58"/>
      <c r="L5" s="12" t="s">
        <v>22</v>
      </c>
      <c r="P5" s="29"/>
    </row>
    <row r="6" spans="1:16" ht="89.25" x14ac:dyDescent="0.25">
      <c r="A6" s="65"/>
      <c r="B6" s="67"/>
      <c r="C6" s="38" t="s">
        <v>23</v>
      </c>
      <c r="D6" s="38" t="s">
        <v>24</v>
      </c>
      <c r="E6" s="38" t="s">
        <v>25</v>
      </c>
      <c r="F6" s="13"/>
      <c r="G6" s="71"/>
      <c r="H6" s="71"/>
      <c r="I6" s="24" t="s">
        <v>26</v>
      </c>
      <c r="J6" s="27" t="s">
        <v>27</v>
      </c>
      <c r="K6" s="27" t="s">
        <v>28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29</v>
      </c>
      <c r="G7" s="15">
        <v>7</v>
      </c>
      <c r="H7" s="15" t="s">
        <v>30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9" t="s">
        <v>33</v>
      </c>
      <c r="B16" s="60"/>
      <c r="C16" s="60"/>
      <c r="D16" s="60"/>
      <c r="E16" s="60"/>
      <c r="F16" s="60"/>
      <c r="G16" s="60"/>
      <c r="H16" s="60"/>
      <c r="I16" s="60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8" ht="14.25" customHeight="1" x14ac:dyDescent="0.25">
      <c r="A2" s="63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</row>
    <row r="4" spans="1:18" ht="49.5" customHeight="1" x14ac:dyDescent="0.25">
      <c r="A4" s="61" t="s">
        <v>36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8" ht="21.75" customHeight="1" x14ac:dyDescent="0.25">
      <c r="A5" s="61" t="s">
        <v>37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64" t="s">
        <v>16</v>
      </c>
      <c r="B7" s="66" t="s">
        <v>17</v>
      </c>
      <c r="C7" s="68" t="s">
        <v>18</v>
      </c>
      <c r="D7" s="69"/>
      <c r="E7" s="69"/>
      <c r="F7" s="70"/>
      <c r="G7" s="66" t="s">
        <v>19</v>
      </c>
      <c r="H7" s="66" t="s">
        <v>20</v>
      </c>
      <c r="I7" s="74" t="s">
        <v>21</v>
      </c>
      <c r="J7" s="74"/>
      <c r="K7" s="74"/>
      <c r="L7" s="12" t="s">
        <v>22</v>
      </c>
      <c r="M7" s="12" t="s">
        <v>38</v>
      </c>
      <c r="N7" s="72" t="s">
        <v>39</v>
      </c>
      <c r="R7" s="29"/>
    </row>
    <row r="8" spans="1:18" ht="153" x14ac:dyDescent="0.25">
      <c r="A8" s="65"/>
      <c r="B8" s="67"/>
      <c r="C8" s="38" t="s">
        <v>23</v>
      </c>
      <c r="D8" s="38" t="s">
        <v>24</v>
      </c>
      <c r="E8" s="38" t="s">
        <v>25</v>
      </c>
      <c r="F8" s="13"/>
      <c r="G8" s="71"/>
      <c r="H8" s="71"/>
      <c r="I8" s="24" t="s">
        <v>26</v>
      </c>
      <c r="J8" s="27" t="s">
        <v>27</v>
      </c>
      <c r="K8" s="27" t="s">
        <v>28</v>
      </c>
      <c r="L8" s="14"/>
      <c r="M8" s="30" t="s">
        <v>40</v>
      </c>
      <c r="N8" s="73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29</v>
      </c>
      <c r="G9" s="15">
        <v>7</v>
      </c>
      <c r="H9" s="15" t="s">
        <v>30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3" t="s">
        <v>0</v>
      </c>
      <c r="B1" s="53"/>
    </row>
    <row r="2" spans="1:2" ht="54.75" customHeight="1" x14ac:dyDescent="0.25">
      <c r="A2" s="53"/>
      <c r="B2" s="53"/>
    </row>
    <row r="3" spans="1:2" ht="15.75" x14ac:dyDescent="0.25">
      <c r="A3" s="54" t="s">
        <v>1</v>
      </c>
      <c r="B3" s="54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5" t="s">
        <v>7</v>
      </c>
      <c r="B8" s="56"/>
    </row>
    <row r="9" spans="1:2" ht="15.75" x14ac:dyDescent="0.25">
      <c r="A9" s="7"/>
      <c r="B9" s="7"/>
    </row>
    <row r="10" spans="1:2" ht="15.75" x14ac:dyDescent="0.25">
      <c r="A10" s="57" t="s">
        <v>8</v>
      </c>
      <c r="B10" s="57"/>
    </row>
    <row r="11" spans="1:2" ht="15.75" x14ac:dyDescent="0.25">
      <c r="A11" s="7"/>
      <c r="B11" s="7"/>
    </row>
    <row r="12" spans="1:2" ht="15.75" x14ac:dyDescent="0.25">
      <c r="A12" s="10" t="s">
        <v>9</v>
      </c>
      <c r="B12" s="10" t="s">
        <v>10</v>
      </c>
    </row>
    <row r="13" spans="1:2" ht="15.75" x14ac:dyDescent="0.25">
      <c r="A13" s="7"/>
      <c r="B13" s="7"/>
    </row>
    <row r="14" spans="1:2" ht="15.75" x14ac:dyDescent="0.25">
      <c r="A14" s="8" t="s">
        <v>11</v>
      </c>
      <c r="B14" s="7"/>
    </row>
    <row r="15" spans="1:2" ht="15.75" x14ac:dyDescent="0.25">
      <c r="A15" s="9"/>
      <c r="B15" s="7"/>
    </row>
    <row r="16" spans="1:2" ht="29.25" customHeight="1" x14ac:dyDescent="0.25">
      <c r="A16" s="52" t="s">
        <v>12</v>
      </c>
      <c r="B16" s="52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2" t="s">
        <v>13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6" ht="14.25" customHeight="1" x14ac:dyDescent="0.25">
      <c r="A2" s="63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25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6" ht="49.5" customHeight="1" x14ac:dyDescent="0.25">
      <c r="A4" s="61" t="s">
        <v>43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</row>
    <row r="5" spans="1:16" ht="21" customHeight="1" x14ac:dyDescent="0.25">
      <c r="A5" s="61" t="s">
        <v>44</v>
      </c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64" t="s">
        <v>16</v>
      </c>
      <c r="B7" s="66" t="s">
        <v>17</v>
      </c>
      <c r="C7" s="68" t="s">
        <v>18</v>
      </c>
      <c r="D7" s="69"/>
      <c r="E7" s="69"/>
      <c r="F7" s="70"/>
      <c r="G7" s="66" t="s">
        <v>19</v>
      </c>
      <c r="H7" s="66" t="s">
        <v>20</v>
      </c>
      <c r="I7" s="58" t="s">
        <v>21</v>
      </c>
      <c r="J7" s="58"/>
      <c r="K7" s="58"/>
      <c r="L7" s="12" t="s">
        <v>22</v>
      </c>
      <c r="P7" s="29"/>
    </row>
    <row r="8" spans="1:16" ht="89.25" x14ac:dyDescent="0.25">
      <c r="A8" s="65"/>
      <c r="B8" s="67"/>
      <c r="C8" s="38" t="s">
        <v>23</v>
      </c>
      <c r="D8" s="38" t="s">
        <v>24</v>
      </c>
      <c r="E8" s="38" t="s">
        <v>25</v>
      </c>
      <c r="F8" s="13"/>
      <c r="G8" s="71"/>
      <c r="H8" s="71"/>
      <c r="I8" s="24" t="s">
        <v>26</v>
      </c>
      <c r="J8" s="27" t="s">
        <v>27</v>
      </c>
      <c r="K8" s="27" t="s">
        <v>28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29</v>
      </c>
      <c r="G9" s="15">
        <v>7</v>
      </c>
      <c r="H9" s="15" t="s">
        <v>30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9" t="s">
        <v>33</v>
      </c>
      <c r="B18" s="60"/>
      <c r="C18" s="60"/>
      <c r="D18" s="60"/>
      <c r="E18" s="60"/>
      <c r="F18" s="60"/>
      <c r="G18" s="60"/>
      <c r="H18" s="60"/>
      <c r="I18" s="60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fitToHeight="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45</v>
      </c>
    </row>
    <row r="2" spans="1:2" ht="32.25" customHeight="1" x14ac:dyDescent="0.25">
      <c r="A2" s="53" t="s">
        <v>46</v>
      </c>
      <c r="B2" s="53"/>
    </row>
    <row r="3" spans="1:2" ht="33.75" customHeight="1" x14ac:dyDescent="0.25">
      <c r="A3" s="53"/>
      <c r="B3" s="53"/>
    </row>
    <row r="4" spans="1:2" ht="15.75" x14ac:dyDescent="0.25">
      <c r="A4" s="75" t="s">
        <v>1</v>
      </c>
      <c r="B4" s="75"/>
    </row>
    <row r="5" spans="1:2" ht="15.75" x14ac:dyDescent="0.25">
      <c r="A5" s="76" t="s">
        <v>2</v>
      </c>
      <c r="B5" s="22" t="s">
        <v>47</v>
      </c>
    </row>
    <row r="6" spans="1:2" ht="54.75" customHeight="1" x14ac:dyDescent="0.25">
      <c r="A6" s="77"/>
      <c r="B6" s="22" t="s">
        <v>48</v>
      </c>
    </row>
    <row r="7" spans="1:2" ht="42" customHeight="1" x14ac:dyDescent="0.25">
      <c r="A7" s="77"/>
      <c r="B7" s="22" t="s">
        <v>49</v>
      </c>
    </row>
    <row r="8" spans="1:2" ht="38.25" customHeight="1" x14ac:dyDescent="0.25">
      <c r="A8" s="78"/>
      <c r="B8" s="22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52" t="s">
        <v>12</v>
      </c>
      <c r="B14" s="52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7"/>
  <sheetViews>
    <sheetView tabSelected="1" zoomScale="110" zoomScaleNormal="110" workbookViewId="0">
      <selection activeCell="M5" sqref="M5"/>
    </sheetView>
  </sheetViews>
  <sheetFormatPr defaultRowHeight="15" x14ac:dyDescent="0.25"/>
  <cols>
    <col min="1" max="1" width="6.5703125" style="41" customWidth="1"/>
    <col min="2" max="2" width="29.85546875" style="41" customWidth="1"/>
    <col min="3" max="3" width="10.42578125" style="41" customWidth="1"/>
    <col min="4" max="6" width="12.28515625" style="41" customWidth="1"/>
    <col min="7" max="7" width="11.140625" style="41" customWidth="1"/>
    <col min="8" max="8" width="12.7109375" style="45" customWidth="1"/>
    <col min="9" max="9" width="18.5703125" style="41" customWidth="1"/>
    <col min="10" max="10" width="14.85546875" style="41" customWidth="1"/>
    <col min="11" max="16384" width="9.140625" style="41"/>
  </cols>
  <sheetData>
    <row r="1" spans="1:10" x14ac:dyDescent="0.25">
      <c r="G1" s="39"/>
      <c r="H1" s="39"/>
      <c r="I1" s="39"/>
    </row>
    <row r="2" spans="1:10" ht="52.5" customHeight="1" x14ac:dyDescent="0.25">
      <c r="A2" s="88" t="s">
        <v>73</v>
      </c>
      <c r="B2" s="88"/>
      <c r="C2" s="88"/>
      <c r="D2" s="88"/>
      <c r="E2" s="88"/>
      <c r="F2" s="88"/>
      <c r="G2" s="88"/>
      <c r="H2" s="88"/>
      <c r="I2" s="88"/>
    </row>
    <row r="3" spans="1:10" ht="60" customHeight="1" x14ac:dyDescent="0.25">
      <c r="A3" s="89" t="s">
        <v>66</v>
      </c>
      <c r="B3" s="89"/>
      <c r="C3" s="89"/>
      <c r="D3" s="89"/>
      <c r="E3" s="89"/>
      <c r="F3" s="89"/>
      <c r="G3" s="89"/>
      <c r="H3" s="89"/>
      <c r="I3" s="89"/>
    </row>
    <row r="4" spans="1:10" ht="51.75" customHeight="1" x14ac:dyDescent="0.25">
      <c r="A4" s="90" t="s">
        <v>55</v>
      </c>
      <c r="B4" s="90"/>
      <c r="C4" s="90"/>
      <c r="D4" s="90"/>
      <c r="E4" s="90"/>
      <c r="F4" s="90"/>
      <c r="G4" s="90"/>
      <c r="H4" s="90"/>
      <c r="I4" s="90"/>
    </row>
    <row r="5" spans="1:10" ht="68.25" customHeight="1" x14ac:dyDescent="0.25">
      <c r="A5" s="81" t="s">
        <v>16</v>
      </c>
      <c r="B5" s="81" t="s">
        <v>17</v>
      </c>
      <c r="C5" s="81" t="s">
        <v>56</v>
      </c>
      <c r="D5" s="84" t="s">
        <v>18</v>
      </c>
      <c r="E5" s="84"/>
      <c r="F5" s="84"/>
      <c r="G5" s="85" t="s">
        <v>19</v>
      </c>
      <c r="H5" s="95" t="s">
        <v>57</v>
      </c>
      <c r="I5" s="92" t="s">
        <v>65</v>
      </c>
    </row>
    <row r="6" spans="1:10" ht="24" customHeight="1" x14ac:dyDescent="0.25">
      <c r="A6" s="82"/>
      <c r="B6" s="82"/>
      <c r="C6" s="82"/>
      <c r="D6" s="91" t="s">
        <v>71</v>
      </c>
      <c r="E6" s="91" t="s">
        <v>70</v>
      </c>
      <c r="F6" s="91" t="s">
        <v>72</v>
      </c>
      <c r="G6" s="86"/>
      <c r="H6" s="96"/>
      <c r="I6" s="93"/>
    </row>
    <row r="7" spans="1:10" ht="60.6" customHeight="1" x14ac:dyDescent="0.25">
      <c r="A7" s="83"/>
      <c r="B7" s="83"/>
      <c r="C7" s="83"/>
      <c r="D7" s="91"/>
      <c r="E7" s="91"/>
      <c r="F7" s="91"/>
      <c r="G7" s="87"/>
      <c r="H7" s="97"/>
      <c r="I7" s="94"/>
      <c r="J7" s="44"/>
    </row>
    <row r="8" spans="1:10" x14ac:dyDescent="0.25">
      <c r="A8" s="43">
        <v>1</v>
      </c>
      <c r="B8" s="43">
        <v>2</v>
      </c>
      <c r="C8" s="43">
        <v>3</v>
      </c>
      <c r="D8" s="43">
        <v>4</v>
      </c>
      <c r="E8" s="43">
        <v>5</v>
      </c>
      <c r="F8" s="43">
        <v>6</v>
      </c>
      <c r="G8" s="43">
        <v>7</v>
      </c>
      <c r="H8" s="43">
        <v>8</v>
      </c>
      <c r="I8" s="43">
        <v>9</v>
      </c>
    </row>
    <row r="9" spans="1:10" ht="16.5" customHeight="1" x14ac:dyDescent="0.25">
      <c r="A9" s="42">
        <v>1</v>
      </c>
      <c r="B9" s="13" t="s">
        <v>64</v>
      </c>
      <c r="C9" s="46" t="s">
        <v>58</v>
      </c>
      <c r="D9" s="49">
        <v>1150</v>
      </c>
      <c r="E9" s="51">
        <v>1000</v>
      </c>
      <c r="F9" s="50">
        <v>1100</v>
      </c>
      <c r="G9" s="47">
        <v>2</v>
      </c>
      <c r="H9" s="51">
        <v>1000</v>
      </c>
      <c r="I9" s="48">
        <f>H9*G9</f>
        <v>2000</v>
      </c>
    </row>
    <row r="10" spans="1:10" ht="16.5" customHeight="1" x14ac:dyDescent="0.25">
      <c r="A10" s="42">
        <v>2</v>
      </c>
      <c r="B10" s="13" t="s">
        <v>62</v>
      </c>
      <c r="C10" s="46" t="s">
        <v>58</v>
      </c>
      <c r="D10" s="49">
        <v>66</v>
      </c>
      <c r="E10" s="51">
        <v>60</v>
      </c>
      <c r="F10" s="50">
        <v>64</v>
      </c>
      <c r="G10" s="47">
        <v>25</v>
      </c>
      <c r="H10" s="51">
        <v>60</v>
      </c>
      <c r="I10" s="48">
        <f t="shared" ref="I10:I16" si="0">H10*G10</f>
        <v>1500</v>
      </c>
    </row>
    <row r="11" spans="1:10" ht="16.5" customHeight="1" x14ac:dyDescent="0.25">
      <c r="A11" s="42">
        <v>3</v>
      </c>
      <c r="B11" s="13" t="s">
        <v>67</v>
      </c>
      <c r="C11" s="46" t="s">
        <v>58</v>
      </c>
      <c r="D11" s="49">
        <v>60</v>
      </c>
      <c r="E11" s="51">
        <v>50</v>
      </c>
      <c r="F11" s="50">
        <v>52.5</v>
      </c>
      <c r="G11" s="47">
        <v>20</v>
      </c>
      <c r="H11" s="51">
        <v>50</v>
      </c>
      <c r="I11" s="48">
        <f t="shared" si="0"/>
        <v>1000</v>
      </c>
    </row>
    <row r="12" spans="1:10" ht="16.5" customHeight="1" x14ac:dyDescent="0.25">
      <c r="A12" s="42">
        <v>4</v>
      </c>
      <c r="B12" s="13" t="s">
        <v>61</v>
      </c>
      <c r="C12" s="46" t="s">
        <v>58</v>
      </c>
      <c r="D12" s="49">
        <v>2.15</v>
      </c>
      <c r="E12" s="51">
        <v>2</v>
      </c>
      <c r="F12" s="50">
        <v>2.1</v>
      </c>
      <c r="G12" s="47">
        <v>2000</v>
      </c>
      <c r="H12" s="51">
        <v>2</v>
      </c>
      <c r="I12" s="48">
        <f t="shared" si="0"/>
        <v>4000</v>
      </c>
    </row>
    <row r="13" spans="1:10" ht="16.5" customHeight="1" x14ac:dyDescent="0.25">
      <c r="A13" s="42">
        <v>5</v>
      </c>
      <c r="B13" s="13" t="s">
        <v>68</v>
      </c>
      <c r="C13" s="46" t="s">
        <v>58</v>
      </c>
      <c r="D13" s="49">
        <v>36</v>
      </c>
      <c r="E13" s="51">
        <v>30</v>
      </c>
      <c r="F13" s="50">
        <v>34</v>
      </c>
      <c r="G13" s="47">
        <v>50</v>
      </c>
      <c r="H13" s="51">
        <v>30</v>
      </c>
      <c r="I13" s="48">
        <f t="shared" si="0"/>
        <v>1500</v>
      </c>
    </row>
    <row r="14" spans="1:10" ht="16.5" customHeight="1" x14ac:dyDescent="0.25">
      <c r="A14" s="42">
        <v>6</v>
      </c>
      <c r="B14" s="13" t="s">
        <v>60</v>
      </c>
      <c r="C14" s="46" t="s">
        <v>58</v>
      </c>
      <c r="D14" s="49">
        <v>5.2</v>
      </c>
      <c r="E14" s="51">
        <v>5</v>
      </c>
      <c r="F14" s="50">
        <v>5.0999999999999996</v>
      </c>
      <c r="G14" s="47">
        <v>1000</v>
      </c>
      <c r="H14" s="51">
        <v>5</v>
      </c>
      <c r="I14" s="48">
        <f t="shared" si="0"/>
        <v>5000</v>
      </c>
    </row>
    <row r="15" spans="1:10" ht="16.5" customHeight="1" x14ac:dyDescent="0.25">
      <c r="A15" s="42">
        <v>7</v>
      </c>
      <c r="B15" s="13" t="s">
        <v>63</v>
      </c>
      <c r="C15" s="46" t="s">
        <v>58</v>
      </c>
      <c r="D15" s="49">
        <v>18.5</v>
      </c>
      <c r="E15" s="51">
        <v>18</v>
      </c>
      <c r="F15" s="50">
        <v>18.3</v>
      </c>
      <c r="G15" s="47">
        <v>1000</v>
      </c>
      <c r="H15" s="51">
        <v>18</v>
      </c>
      <c r="I15" s="48">
        <f t="shared" si="0"/>
        <v>18000</v>
      </c>
    </row>
    <row r="16" spans="1:10" ht="29.25" customHeight="1" x14ac:dyDescent="0.25">
      <c r="A16" s="42">
        <v>8</v>
      </c>
      <c r="B16" s="13" t="s">
        <v>69</v>
      </c>
      <c r="C16" s="46" t="s">
        <v>58</v>
      </c>
      <c r="D16" s="49">
        <v>7300</v>
      </c>
      <c r="E16" s="51">
        <v>7000</v>
      </c>
      <c r="F16" s="49">
        <v>7250</v>
      </c>
      <c r="G16" s="47">
        <v>1</v>
      </c>
      <c r="H16" s="51">
        <v>7000</v>
      </c>
      <c r="I16" s="48">
        <f t="shared" si="0"/>
        <v>7000</v>
      </c>
    </row>
    <row r="17" spans="1:9" ht="21" customHeight="1" x14ac:dyDescent="0.25">
      <c r="A17" s="79" t="s">
        <v>59</v>
      </c>
      <c r="B17" s="80"/>
      <c r="C17" s="80"/>
      <c r="D17" s="80"/>
      <c r="E17" s="80"/>
      <c r="F17" s="80"/>
      <c r="G17" s="80"/>
      <c r="H17" s="80"/>
      <c r="I17" s="40">
        <f>SUM(I9:I16)</f>
        <v>40000</v>
      </c>
    </row>
  </sheetData>
  <mergeCells count="14">
    <mergeCell ref="A17:H17"/>
    <mergeCell ref="C5:C7"/>
    <mergeCell ref="D5:F5"/>
    <mergeCell ref="G5:G7"/>
    <mergeCell ref="A2:I2"/>
    <mergeCell ref="A3:I3"/>
    <mergeCell ref="A4:I4"/>
    <mergeCell ref="A5:A7"/>
    <mergeCell ref="B5:B7"/>
    <mergeCell ref="D6:D7"/>
    <mergeCell ref="E6:E7"/>
    <mergeCell ref="F6:F7"/>
    <mergeCell ref="I5:I7"/>
    <mergeCell ref="H5:H7"/>
  </mergeCell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</vt:vector>
  </TitlesOfParts>
  <Manager/>
  <Company>organization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iluhina</dc:creator>
  <cp:keywords/>
  <dc:description/>
  <cp:lastModifiedBy>Огнева В. Елена</cp:lastModifiedBy>
  <cp:revision/>
  <dcterms:created xsi:type="dcterms:W3CDTF">2011-08-15T06:57:36Z</dcterms:created>
  <dcterms:modified xsi:type="dcterms:W3CDTF">2026-06-08T15:20:08Z</dcterms:modified>
  <cp:category/>
  <cp:contentStatus/>
</cp:coreProperties>
</file>