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684456\OneDrive\Рабочий стол\РАБОТА\56 сад\Посуда фарфор\"/>
    </mc:Choice>
  </mc:AlternateContent>
  <bookViews>
    <workbookView xWindow="0" yWindow="0" windowWidth="23040" windowHeight="8616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1'!$B$1:$M$18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29" l="1"/>
  <c r="M12" i="29"/>
  <c r="M13" i="29"/>
  <c r="M14" i="29"/>
  <c r="M11" i="29"/>
  <c r="F10" i="17" l="1"/>
  <c r="I10" i="17"/>
  <c r="J10" i="17"/>
  <c r="K10" i="17"/>
  <c r="L10" i="17"/>
  <c r="L18" i="17"/>
  <c r="F11" i="17"/>
  <c r="I11" i="17"/>
  <c r="J11" i="17"/>
  <c r="K11" i="17"/>
  <c r="L11" i="17"/>
  <c r="F12" i="17"/>
  <c r="I12" i="17"/>
  <c r="J12" i="17"/>
  <c r="K12" i="17"/>
  <c r="L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/>
  <c r="L10" i="11"/>
  <c r="N10" i="11"/>
  <c r="N18" i="11"/>
  <c r="F11" i="11"/>
  <c r="I11" i="11"/>
  <c r="J11" i="11"/>
  <c r="K11" i="11"/>
  <c r="L11" i="11"/>
  <c r="N11" i="1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I14" i="11"/>
  <c r="J14" i="11"/>
  <c r="K14" i="11"/>
  <c r="L14" i="11"/>
  <c r="N14" i="1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I11" i="19"/>
  <c r="J11" i="19"/>
  <c r="K11" i="19"/>
  <c r="L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<sst xmlns="http://schemas.openxmlformats.org/spreadsheetml/2006/main" count="154" uniqueCount="75">
  <si>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</si>
  <si>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</si>
  <si>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</si>
  <si>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</si>
  <si>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</si>
  <si>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</si>
  <si>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</si>
  <si>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</si>
  <si>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</si>
  <si>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</si>
  <si>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</si>
  <si>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</si>
  <si>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</si>
  <si>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</si>
  <si>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</si>
  <si>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</si>
  <si>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</si>
  <si>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</si>
  <si>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</si>
  <si>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</si>
  <si>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</si>
  <si>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</si>
  <si>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</si>
  <si>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</si>
  <si>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</si>
  <si>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</si>
  <si>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</si>
  <si>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</si>
  <si>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</si>
  <si>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</si>
  <si>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</si>
  <si>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</si>
  <si>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</si>
  <si>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</si>
  <si>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</si>
  <si>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</si>
  <si>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</si>
  <si>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</si>
  <si>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</si>
  <si>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</si>
  <si>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</si>
  <si>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</si>
  <si>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</si>
  <si>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</si>
  <si>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</si>
  <si>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</si>
  <si>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</si>
  <si>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</si>
  <si>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</si>
  <si>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</si>
  <si>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</si>
  <si>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</si>
  <si>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</si>
  <si>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</si>
  <si>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</si>
  <si>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</si>
  <si>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</si>
  <si>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</si>
  <si>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</si>
  <si>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</si>
  <si>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</si>
  <si>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</si>
  <si>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</si>
  <si>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</si>
  <si>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</si>
  <si>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шт (Штука)</t>
  </si>
  <si>
    <t>Товар</t>
  </si>
  <si>
    <t>Год</t>
  </si>
  <si>
    <t>Итого цена , руб. (10*11)</t>
  </si>
  <si>
    <t>Тип объекта закупки</t>
  </si>
  <si>
    <t>Тарелка глубокая</t>
  </si>
  <si>
    <t>Тарелка мелкая 200 мм</t>
  </si>
  <si>
    <t>Блюдце чайное тазик</t>
  </si>
  <si>
    <t>Кружка 210 мл</t>
  </si>
  <si>
    <t>23.41.11.110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</si>
</sst>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10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2" fontId="18" fillId="5" borderId="1" xfId="0" applyNumberFormat="1" applyFont="1" applyFill="1" applyBorder="1" applyAlignment="1">
      <alignment horizontal="center" vertical="center" wrapText="1"/>
    </xf>
    <xf numFmtId="4" fontId="18" fillId="4" borderId="7" xfId="0" applyNumberFormat="1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right" vertical="center" wrapText="1"/>
    </xf>
    <xf numFmtId="0" fontId="18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59" name="Рисунок 1" descr="C:\Temp\KClipboardExport\l41eo45a.gif">
          <a:extLst>
            <a:ext uri="{FF2B5EF4-FFF2-40B4-BE49-F238E27FC236}">
              <a16:creationId xmlns:a16="http://schemas.microsoft.com/office/drawing/2014/main" id="{6457E4F0-0BA0-A39B-F10B-BB6F5641B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60" name="Picture 21" descr="C:\Temp\KClipboardExport\sssqsznq.gif">
          <a:extLst>
            <a:ext uri="{FF2B5EF4-FFF2-40B4-BE49-F238E27FC236}">
              <a16:creationId xmlns:a16="http://schemas.microsoft.com/office/drawing/2014/main" id="{EB7A58CA-04A5-C390-85B9-4E78E3C2B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61" name="Picture 19" descr="C:\Temp\KClipboardExport\8c4wnzhy.gif">
          <a:extLst>
            <a:ext uri="{FF2B5EF4-FFF2-40B4-BE49-F238E27FC236}">
              <a16:creationId xmlns:a16="http://schemas.microsoft.com/office/drawing/2014/main" id="{31DDB11B-3B51-7EF8-D847-6344C8CB4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62" name="Рисунок 1" descr="C:\Temp\KClipboardExport\l41eo45a.gif">
          <a:extLst>
            <a:ext uri="{FF2B5EF4-FFF2-40B4-BE49-F238E27FC236}">
              <a16:creationId xmlns:a16="http://schemas.microsoft.com/office/drawing/2014/main" id="{F1D3B3E4-ED24-ECE1-CCBB-2B2A3AADB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63" name="Picture 1" descr="C:\Temp\KClipboardExport\7d4qbwfz.gif">
          <a:extLst>
            <a:ext uri="{FF2B5EF4-FFF2-40B4-BE49-F238E27FC236}">
              <a16:creationId xmlns:a16="http://schemas.microsoft.com/office/drawing/2014/main" id="{8295ED8E-E1A7-F59E-0FA8-F9B7E43FD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64" name="Picture 1" descr="C:\Temp\KClipboardExport\7d4qbwfz.gif">
          <a:extLst>
            <a:ext uri="{FF2B5EF4-FFF2-40B4-BE49-F238E27FC236}">
              <a16:creationId xmlns:a16="http://schemas.microsoft.com/office/drawing/2014/main" id="{F4C32AA8-8E67-EDAF-6294-5C0394AE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65" name="Picture 1" descr="C:\Temp\KClipboardExport\7d4qbwfz.gif">
          <a:extLst>
            <a:ext uri="{FF2B5EF4-FFF2-40B4-BE49-F238E27FC236}">
              <a16:creationId xmlns:a16="http://schemas.microsoft.com/office/drawing/2014/main" id="{C3D25FEC-642B-A964-1086-3AA99DB8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01" name="Рисунок 1" descr="C:\Temp\KClipboardExport\l41eo45a.gif">
          <a:extLst>
            <a:ext uri="{FF2B5EF4-FFF2-40B4-BE49-F238E27FC236}">
              <a16:creationId xmlns:a16="http://schemas.microsoft.com/office/drawing/2014/main" id="{8882F844-88C4-59F4-3E6F-8446D3E04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02" name="Picture 21" descr="C:\Temp\KClipboardExport\sssqsznq.gif">
          <a:extLst>
            <a:ext uri="{FF2B5EF4-FFF2-40B4-BE49-F238E27FC236}">
              <a16:creationId xmlns:a16="http://schemas.microsoft.com/office/drawing/2014/main" id="{73976D36-CB10-8117-9C97-90DD6C803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03" name="Picture 19" descr="C:\Temp\KClipboardExport\8c4wnzhy.gif">
          <a:extLst>
            <a:ext uri="{FF2B5EF4-FFF2-40B4-BE49-F238E27FC236}">
              <a16:creationId xmlns:a16="http://schemas.microsoft.com/office/drawing/2014/main" id="{538CFE16-AC10-C96A-459F-0B5B28643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04" name="Рисунок 1" descr="C:\Temp\KClipboardExport\l41eo45a.gif">
          <a:extLst>
            <a:ext uri="{FF2B5EF4-FFF2-40B4-BE49-F238E27FC236}">
              <a16:creationId xmlns:a16="http://schemas.microsoft.com/office/drawing/2014/main" id="{028EA340-5703-886A-89DF-CEFBCF053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05" name="Picture 1" descr="C:\Temp\KClipboardExport\7d4qbwfz.gif">
          <a:extLst>
            <a:ext uri="{FF2B5EF4-FFF2-40B4-BE49-F238E27FC236}">
              <a16:creationId xmlns:a16="http://schemas.microsoft.com/office/drawing/2014/main" id="{A2B88793-2651-89E0-E432-9AE040B89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06" name="Picture 1" descr="C:\Temp\KClipboardExport\7d4qbwfz.gif">
          <a:extLst>
            <a:ext uri="{FF2B5EF4-FFF2-40B4-BE49-F238E27FC236}">
              <a16:creationId xmlns:a16="http://schemas.microsoft.com/office/drawing/2014/main" id="{92E7A67A-8F7D-B44E-1135-48A04FDB1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07" name="Picture 1" descr="C:\Temp\KClipboardExport\7d4qbwfz.gif">
          <a:extLst>
            <a:ext uri="{FF2B5EF4-FFF2-40B4-BE49-F238E27FC236}">
              <a16:creationId xmlns:a16="http://schemas.microsoft.com/office/drawing/2014/main" id="{B70B2A97-EBF2-0BE2-38B7-2D41149D9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08" name="Picture 1" descr="C:\Temp\KClipboardExport\7d4qbwfz.gif">
          <a:extLst>
            <a:ext uri="{FF2B5EF4-FFF2-40B4-BE49-F238E27FC236}">
              <a16:creationId xmlns:a16="http://schemas.microsoft.com/office/drawing/2014/main" id="{58FC13BB-76A0-0B68-226D-F2BB97C65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09" name="Рисунок 1" descr="C:\Temp\KClipboardExport\l41eo45a.gif">
          <a:extLst>
            <a:ext uri="{FF2B5EF4-FFF2-40B4-BE49-F238E27FC236}">
              <a16:creationId xmlns:a16="http://schemas.microsoft.com/office/drawing/2014/main" id="{84651BE8-85D4-1FEA-5389-19F75D349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16" name="Рисунок 1" descr="C:\Temp\KClipboardExport\l41eo45a.gif">
          <a:extLst>
            <a:ext uri="{FF2B5EF4-FFF2-40B4-BE49-F238E27FC236}">
              <a16:creationId xmlns:a16="http://schemas.microsoft.com/office/drawing/2014/main" id="{C182AB4F-72B1-0BE1-AC2A-B7829ACD8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17" name="Picture 21" descr="C:\Temp\KClipboardExport\sssqsznq.gif">
          <a:extLst>
            <a:ext uri="{FF2B5EF4-FFF2-40B4-BE49-F238E27FC236}">
              <a16:creationId xmlns:a16="http://schemas.microsoft.com/office/drawing/2014/main" id="{44634714-E32F-295F-5CAE-8C07D8941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18" name="Picture 19" descr="C:\Temp\KClipboardExport\8c4wnzhy.gif">
          <a:extLst>
            <a:ext uri="{FF2B5EF4-FFF2-40B4-BE49-F238E27FC236}">
              <a16:creationId xmlns:a16="http://schemas.microsoft.com/office/drawing/2014/main" id="{A62A0811-FB5E-E729-9846-391B89AC0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19" name="Рисунок 1" descr="C:\Temp\KClipboardExport\l41eo45a.gif">
          <a:extLst>
            <a:ext uri="{FF2B5EF4-FFF2-40B4-BE49-F238E27FC236}">
              <a16:creationId xmlns:a16="http://schemas.microsoft.com/office/drawing/2014/main" id="{D3DC4BEB-215A-A4F7-66D1-0936F749E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20" name="Picture 1" descr="C:\Temp\KClipboardExport\7d4qbwfz.gif">
          <a:extLst>
            <a:ext uri="{FF2B5EF4-FFF2-40B4-BE49-F238E27FC236}">
              <a16:creationId xmlns:a16="http://schemas.microsoft.com/office/drawing/2014/main" id="{FCFAA115-85D5-D3E2-A891-CC4AE39E4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21" name="Picture 1" descr="C:\Temp\KClipboardExport\7d4qbwfz.gif">
          <a:extLst>
            <a:ext uri="{FF2B5EF4-FFF2-40B4-BE49-F238E27FC236}">
              <a16:creationId xmlns:a16="http://schemas.microsoft.com/office/drawing/2014/main" id="{ED61F313-3227-8AFC-0859-C76170E61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22" name="Picture 1" descr="C:\Temp\KClipboardExport\7d4qbwfz.gif">
          <a:extLst>
            <a:ext uri="{FF2B5EF4-FFF2-40B4-BE49-F238E27FC236}">
              <a16:creationId xmlns:a16="http://schemas.microsoft.com/office/drawing/2014/main" id="{02DF045F-B163-6FA9-9DCF-E15254A5D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23" name="Рисунок 1" descr="C:\Temp\KClipboardExport\l41eo45a.gif">
          <a:extLst>
            <a:ext uri="{FF2B5EF4-FFF2-40B4-BE49-F238E27FC236}">
              <a16:creationId xmlns:a16="http://schemas.microsoft.com/office/drawing/2014/main" id="{7EF519E1-0719-D133-684E-7E0F2475C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21875" style="3" customWidth="1"/>
    <col min="2" max="2" width="51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30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38"/>
      <c r="B9" s="38"/>
    </row>
    <row r="10" spans="1:2" ht="15.6" x14ac:dyDescent="0.3">
      <c r="A10" s="67" t="s">
        <v>4</v>
      </c>
      <c r="B10" s="67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664062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21875" customWidth="1"/>
    <col min="11" max="11" width="11.33203125" customWidth="1"/>
    <col min="12" max="12" width="15.77734375" customWidth="1"/>
  </cols>
  <sheetData>
    <row r="1" spans="1:16" ht="24" customHeight="1" x14ac:dyDescent="0.3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68.25" customHeight="1" x14ac:dyDescent="0.3">
      <c r="A2" s="73" t="s">
        <v>42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ht="35.25" customHeight="1" x14ac:dyDescent="0.3">
      <c r="A3" s="71" t="s">
        <v>44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74" t="s">
        <v>9</v>
      </c>
      <c r="B5" s="76" t="s">
        <v>22</v>
      </c>
      <c r="C5" s="78" t="s">
        <v>53</v>
      </c>
      <c r="D5" s="79"/>
      <c r="E5" s="79"/>
      <c r="F5" s="80"/>
      <c r="G5" s="76" t="s">
        <v>23</v>
      </c>
      <c r="H5" s="76" t="s">
        <v>24</v>
      </c>
      <c r="I5" s="68" t="s">
        <v>21</v>
      </c>
      <c r="J5" s="68"/>
      <c r="K5" s="68"/>
      <c r="L5" s="43" t="s">
        <v>34</v>
      </c>
      <c r="P5" s="30"/>
    </row>
    <row r="6" spans="1:16" ht="105.6" x14ac:dyDescent="0.3">
      <c r="A6" s="75"/>
      <c r="B6" s="77"/>
      <c r="C6" s="45" t="s">
        <v>50</v>
      </c>
      <c r="D6" s="45" t="s">
        <v>51</v>
      </c>
      <c r="E6" s="45" t="s">
        <v>52</v>
      </c>
      <c r="F6" s="14"/>
      <c r="G6" s="81"/>
      <c r="H6" s="81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69" t="s">
        <v>33</v>
      </c>
      <c r="B16" s="70"/>
      <c r="C16" s="70"/>
      <c r="D16" s="70"/>
      <c r="E16" s="70"/>
      <c r="F16" s="70"/>
      <c r="G16" s="70"/>
      <c r="H16" s="70"/>
      <c r="I16" s="70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21875" style="3" customWidth="1"/>
    <col min="2" max="2" width="49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54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8"/>
      <c r="B9" s="8"/>
    </row>
    <row r="10" spans="1:2" ht="15.6" x14ac:dyDescent="0.3">
      <c r="A10" s="67" t="s">
        <v>4</v>
      </c>
      <c r="B10" s="6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6640625" customWidth="1"/>
    <col min="2" max="2" width="17.44140625" customWidth="1"/>
    <col min="3" max="3" width="7.6640625" customWidth="1"/>
    <col min="4" max="5" width="7.88671875" customWidth="1"/>
    <col min="6" max="6" width="8.88671875" customWidth="1"/>
    <col min="7" max="8" width="8.44140625" customWidth="1"/>
    <col min="9" max="9" width="11" customWidth="1"/>
    <col min="10" max="10" width="13.21875" customWidth="1"/>
    <col min="11" max="11" width="11.33203125" customWidth="1"/>
    <col min="12" max="12" width="12.109375" customWidth="1"/>
    <col min="13" max="13" width="9.44140625" customWidth="1"/>
    <col min="14" max="14" width="10.77734375" customWidth="1"/>
  </cols>
  <sheetData>
    <row r="1" spans="1:18" ht="24" customHeight="1" x14ac:dyDescent="0.3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8" ht="14.25" customHeight="1" x14ac:dyDescent="0.3">
      <c r="A2" s="73" t="s">
        <v>28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8" x14ac:dyDescent="0.3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8" ht="49.5" customHeight="1" x14ac:dyDescent="0.3">
      <c r="A4" s="71" t="s">
        <v>29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8" ht="21.75" customHeight="1" x14ac:dyDescent="0.3">
      <c r="A5" s="71" t="s">
        <v>39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82" t="s">
        <v>21</v>
      </c>
      <c r="J7" s="82"/>
      <c r="K7" s="82"/>
      <c r="L7" s="13" t="s">
        <v>34</v>
      </c>
      <c r="M7" s="44" t="s">
        <v>49</v>
      </c>
      <c r="N7" s="83" t="s">
        <v>38</v>
      </c>
      <c r="R7" s="30"/>
    </row>
    <row r="8" spans="1:18" ht="158.4" x14ac:dyDescent="0.3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4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21875" style="3" customWidth="1"/>
    <col min="2" max="2" width="49" style="2" customWidth="1"/>
    <col min="3" max="16384" width="9.109375" style="1"/>
  </cols>
  <sheetData>
    <row r="1" spans="1:2" ht="21.75" customHeight="1" x14ac:dyDescent="0.3">
      <c r="A1" s="63" t="s">
        <v>35</v>
      </c>
      <c r="B1" s="63"/>
    </row>
    <row r="2" spans="1:2" ht="54.75" customHeight="1" x14ac:dyDescent="0.3">
      <c r="A2" s="63"/>
      <c r="B2" s="63"/>
    </row>
    <row r="3" spans="1:2" ht="15.6" x14ac:dyDescent="0.3">
      <c r="A3" s="64" t="s">
        <v>0</v>
      </c>
      <c r="B3" s="64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5" t="s">
        <v>3</v>
      </c>
      <c r="B8" s="66"/>
    </row>
    <row r="9" spans="1:2" ht="15.6" x14ac:dyDescent="0.3">
      <c r="A9" s="8"/>
      <c r="B9" s="8"/>
    </row>
    <row r="10" spans="1:2" ht="15.6" x14ac:dyDescent="0.3">
      <c r="A10" s="67" t="s">
        <v>4</v>
      </c>
      <c r="B10" s="6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664062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21875" customWidth="1"/>
    <col min="11" max="11" width="11.33203125" customWidth="1"/>
    <col min="12" max="12" width="15.77734375" customWidth="1"/>
  </cols>
  <sheetData>
    <row r="1" spans="1:16" ht="24" customHeight="1" x14ac:dyDescent="0.3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14.25" customHeight="1" x14ac:dyDescent="0.3">
      <c r="A2" s="73" t="s">
        <v>40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x14ac:dyDescent="0.3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6" ht="49.5" customHeight="1" x14ac:dyDescent="0.3">
      <c r="A4" s="71" t="s">
        <v>45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6" ht="21" customHeight="1" x14ac:dyDescent="0.3">
      <c r="A5" s="71" t="s">
        <v>43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68" t="s">
        <v>21</v>
      </c>
      <c r="J7" s="68"/>
      <c r="K7" s="68"/>
      <c r="L7" s="13" t="s">
        <v>34</v>
      </c>
      <c r="P7" s="30"/>
    </row>
    <row r="8" spans="1:16" ht="105.6" x14ac:dyDescent="0.3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63" t="s">
        <v>12</v>
      </c>
      <c r="B2" s="63"/>
    </row>
    <row r="3" spans="1:2" ht="33.75" customHeight="1" x14ac:dyDescent="0.3">
      <c r="A3" s="63"/>
      <c r="B3" s="63"/>
    </row>
    <row r="4" spans="1:2" ht="15.6" x14ac:dyDescent="0.3">
      <c r="A4" s="85" t="s">
        <v>0</v>
      </c>
      <c r="B4" s="85"/>
    </row>
    <row r="5" spans="1:2" ht="15.6" x14ac:dyDescent="0.3">
      <c r="A5" s="86" t="s">
        <v>1</v>
      </c>
      <c r="B5" s="23" t="s">
        <v>13</v>
      </c>
    </row>
    <row r="6" spans="1:2" ht="54.75" customHeight="1" x14ac:dyDescent="0.3">
      <c r="A6" s="87"/>
      <c r="B6" s="23" t="s">
        <v>14</v>
      </c>
    </row>
    <row r="7" spans="1:2" ht="42" customHeight="1" x14ac:dyDescent="0.3">
      <c r="A7" s="87"/>
      <c r="B7" s="23" t="s">
        <v>15</v>
      </c>
    </row>
    <row r="8" spans="1:2" ht="38.25" customHeight="1" x14ac:dyDescent="0.3">
      <c r="A8" s="88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62" t="s">
        <v>7</v>
      </c>
      <c r="B14" s="6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M18"/>
  <sheetViews>
    <sheetView tabSelected="1" topLeftCell="A7" zoomScaleNormal="100" workbookViewId="0">
      <selection activeCell="I12" sqref="I12"/>
    </sheetView>
  </sheetViews>
  <sheetFormatPr defaultRowHeight="14.4" x14ac:dyDescent="0.3"/>
  <cols>
    <col min="2" max="2" width="6.5546875" customWidth="1"/>
    <col min="3" max="3" width="26.33203125" customWidth="1"/>
    <col min="4" max="4" width="20.88671875" customWidth="1"/>
    <col min="5" max="5" width="18.33203125" customWidth="1"/>
    <col min="6" max="6" width="23.44140625" customWidth="1"/>
    <col min="7" max="7" width="10.33203125" customWidth="1"/>
    <col min="8" max="10" width="12.21875" customWidth="1"/>
    <col min="11" max="11" width="11.109375" customWidth="1"/>
    <col min="12" max="12" width="12.6640625" style="47" customWidth="1"/>
    <col min="13" max="13" width="14.109375" customWidth="1"/>
  </cols>
  <sheetData>
    <row r="1" spans="2:13" x14ac:dyDescent="0.3">
      <c r="K1" s="48"/>
      <c r="L1" s="48"/>
      <c r="M1" s="48"/>
    </row>
    <row r="2" spans="2:13" ht="33" customHeight="1" x14ac:dyDescent="0.3">
      <c r="B2" s="97" t="s">
        <v>61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2:13" ht="25.5" customHeight="1" x14ac:dyDescent="0.3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3" ht="60" customHeight="1" x14ac:dyDescent="0.3">
      <c r="B4" s="98" t="s">
        <v>63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2:13" ht="87.75" customHeight="1" x14ac:dyDescent="0.3">
      <c r="B5" s="99" t="s">
        <v>62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2:13" ht="18" customHeight="1" x14ac:dyDescent="0.3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3" ht="34.950000000000003" customHeight="1" x14ac:dyDescent="0.3">
      <c r="B7" s="100" t="s">
        <v>9</v>
      </c>
      <c r="C7" s="100" t="s">
        <v>22</v>
      </c>
      <c r="D7" s="100" t="s">
        <v>64</v>
      </c>
      <c r="E7" s="100" t="s">
        <v>67</v>
      </c>
      <c r="F7" s="100" t="s">
        <v>69</v>
      </c>
      <c r="G7" s="100" t="s">
        <v>55</v>
      </c>
      <c r="H7" s="90" t="s">
        <v>53</v>
      </c>
      <c r="I7" s="90"/>
      <c r="J7" s="90"/>
      <c r="K7" s="106" t="s">
        <v>23</v>
      </c>
      <c r="L7" s="103" t="s">
        <v>56</v>
      </c>
      <c r="M7" s="91" t="s">
        <v>68</v>
      </c>
    </row>
    <row r="8" spans="2:13" ht="24" customHeight="1" x14ac:dyDescent="0.3">
      <c r="B8" s="101"/>
      <c r="C8" s="101"/>
      <c r="D8" s="101"/>
      <c r="E8" s="101"/>
      <c r="F8" s="101"/>
      <c r="G8" s="101"/>
      <c r="H8" s="90" t="s">
        <v>57</v>
      </c>
      <c r="I8" s="90" t="s">
        <v>58</v>
      </c>
      <c r="J8" s="90" t="s">
        <v>59</v>
      </c>
      <c r="K8" s="107"/>
      <c r="L8" s="104"/>
      <c r="M8" s="92"/>
    </row>
    <row r="9" spans="2:13" ht="60.6" customHeight="1" x14ac:dyDescent="0.3">
      <c r="B9" s="102"/>
      <c r="C9" s="102"/>
      <c r="D9" s="102"/>
      <c r="E9" s="102"/>
      <c r="F9" s="102"/>
      <c r="G9" s="102"/>
      <c r="H9" s="90"/>
      <c r="I9" s="90"/>
      <c r="J9" s="90"/>
      <c r="K9" s="108"/>
      <c r="L9" s="105"/>
      <c r="M9" s="93"/>
    </row>
    <row r="10" spans="2:13" x14ac:dyDescent="0.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2:13" ht="31.2" x14ac:dyDescent="0.3">
      <c r="B11" s="56">
        <v>1</v>
      </c>
      <c r="C11" s="54" t="s">
        <v>70</v>
      </c>
      <c r="D11" s="109" t="s">
        <v>74</v>
      </c>
      <c r="E11" s="54">
        <v>2026</v>
      </c>
      <c r="F11" s="54" t="s">
        <v>66</v>
      </c>
      <c r="G11" s="55" t="s">
        <v>65</v>
      </c>
      <c r="H11" s="57">
        <v>151.19999999999999</v>
      </c>
      <c r="I11" s="57">
        <v>145.6</v>
      </c>
      <c r="J11" s="57">
        <v>154.56</v>
      </c>
      <c r="K11" s="55">
        <v>350</v>
      </c>
      <c r="L11" s="57">
        <v>145.6</v>
      </c>
      <c r="M11" s="57">
        <f>K11*L11</f>
        <v>50960</v>
      </c>
    </row>
    <row r="12" spans="2:13" ht="31.2" x14ac:dyDescent="0.3">
      <c r="B12" s="56">
        <v>2</v>
      </c>
      <c r="C12" s="54" t="s">
        <v>71</v>
      </c>
      <c r="D12" s="109" t="s">
        <v>74</v>
      </c>
      <c r="E12" s="54">
        <v>2026</v>
      </c>
      <c r="F12" s="54" t="s">
        <v>66</v>
      </c>
      <c r="G12" s="55" t="s">
        <v>65</v>
      </c>
      <c r="H12" s="58">
        <v>157.94999999999999</v>
      </c>
      <c r="I12" s="57">
        <v>152.1</v>
      </c>
      <c r="J12" s="57">
        <v>161.46</v>
      </c>
      <c r="K12" s="55">
        <v>350</v>
      </c>
      <c r="L12" s="57">
        <v>152.1</v>
      </c>
      <c r="M12" s="57">
        <f t="shared" ref="M12:M14" si="0">K12*L12</f>
        <v>53235</v>
      </c>
    </row>
    <row r="13" spans="2:13" ht="45" customHeight="1" x14ac:dyDescent="0.3">
      <c r="B13" s="56">
        <v>3</v>
      </c>
      <c r="C13" s="54" t="s">
        <v>72</v>
      </c>
      <c r="D13" s="109" t="s">
        <v>74</v>
      </c>
      <c r="E13" s="54">
        <v>2026</v>
      </c>
      <c r="F13" s="54" t="s">
        <v>66</v>
      </c>
      <c r="G13" s="55" t="s">
        <v>65</v>
      </c>
      <c r="H13" s="58">
        <v>91.8</v>
      </c>
      <c r="I13" s="57">
        <v>88.4</v>
      </c>
      <c r="J13" s="57">
        <v>93.84</v>
      </c>
      <c r="K13" s="55">
        <v>70</v>
      </c>
      <c r="L13" s="57">
        <v>88.4</v>
      </c>
      <c r="M13" s="57">
        <f t="shared" si="0"/>
        <v>6188</v>
      </c>
    </row>
    <row r="14" spans="2:13" ht="45" customHeight="1" x14ac:dyDescent="0.3">
      <c r="B14" s="61">
        <v>4</v>
      </c>
      <c r="C14" s="54" t="s">
        <v>73</v>
      </c>
      <c r="D14" s="60" t="s">
        <v>74</v>
      </c>
      <c r="E14" s="54">
        <v>2026</v>
      </c>
      <c r="F14" s="54" t="s">
        <v>66</v>
      </c>
      <c r="G14" s="55" t="s">
        <v>65</v>
      </c>
      <c r="H14" s="58">
        <v>162</v>
      </c>
      <c r="I14" s="57">
        <v>156</v>
      </c>
      <c r="J14" s="57">
        <v>165.6</v>
      </c>
      <c r="K14" s="55">
        <v>390</v>
      </c>
      <c r="L14" s="57">
        <v>156</v>
      </c>
      <c r="M14" s="57">
        <f t="shared" si="0"/>
        <v>60840</v>
      </c>
    </row>
    <row r="15" spans="2:13" ht="41.25" customHeight="1" x14ac:dyDescent="0.3">
      <c r="B15" s="94" t="s">
        <v>60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59">
        <f>SUM(M11:M14)</f>
        <v>171223</v>
      </c>
    </row>
    <row r="16" spans="2:13" ht="45" hidden="1" customHeight="1" x14ac:dyDescent="0.3">
      <c r="B16" s="96"/>
      <c r="C16" s="96"/>
      <c r="D16" s="96"/>
      <c r="E16" s="96"/>
      <c r="F16" s="96"/>
      <c r="G16" s="96"/>
      <c r="H16" s="96"/>
    </row>
    <row r="17" spans="2:13" ht="32.25" customHeight="1" x14ac:dyDescent="0.3"/>
    <row r="18" spans="2:13" ht="30" customHeight="1" x14ac:dyDescent="0.3"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8:M18"/>
    <mergeCell ref="H8:H9"/>
    <mergeCell ref="I8:I9"/>
    <mergeCell ref="J8:J9"/>
    <mergeCell ref="M7:M9"/>
    <mergeCell ref="B15:L15"/>
    <mergeCell ref="B16:H16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Ёжик</cp:lastModifiedBy>
  <cp:lastPrinted>2025-08-25T12:55:55Z</cp:lastPrinted>
  <dcterms:created xsi:type="dcterms:W3CDTF">2011-08-15T06:57:36Z</dcterms:created>
  <dcterms:modified xsi:type="dcterms:W3CDTF">2026-05-27T11:35:02Z</dcterms:modified>
</cp:coreProperties>
</file>