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1.xml" ContentType="application/vnd.ms-excel.person+xml"/>
  <Override PartName="/xl/persons/person0.xml" ContentType="application/vnd.ms-excel.person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\Desktop\22 сад\"/>
    </mc:Choice>
  </mc:AlternateContent>
  <xr:revisionPtr revIDLastSave="0" documentId="8_{BD77E023-5C8B-416F-9586-AF39411209A7}" xr6:coauthVersionLast="47" xr6:coauthVersionMax="47" xr10:uidLastSave="{00000000-0000-0000-0000-000000000000}"/>
  <bookViews>
    <workbookView xWindow="-108" yWindow="-108" windowWidth="23256" windowHeight="12576" xr2:uid="{FF2775B6-5B86-4471-9575-393A5A8224A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J7" i="1"/>
  <c r="I7" i="1"/>
  <c r="L7" i="1" s="1"/>
  <c r="L8" i="1" s="1"/>
  <c r="K7" i="1" l="1"/>
</calcChain>
</file>

<file path=xl/sharedStrings.xml><?xml version="1.0" encoding="utf-8"?>
<sst xmlns="http://schemas.openxmlformats.org/spreadsheetml/2006/main" count="21" uniqueCount="21">
  <si>
    <t>Определение и обоснование НМЦК методом сопоставимых рыночных цен (анализа рынка)</t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</si>
  <si>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9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</si>
  <si>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Характеристики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</si>
  <si>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</si>
  <si>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</si>
  <si>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9"/>
        <color indexed="8"/>
        <rFont val="Times New Roman"/>
        <family val="1"/>
        <charset val="204"/>
      </rPr>
      <t>n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</si>
  <si>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</si>
  <si>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</si>
  <si>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</si>
  <si>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</si>
  <si>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</si>
  <si>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</si>
  <si>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</si>
  <si>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t xml:space="preserve">V - коэф-нт вариации </t>
  </si>
  <si>
    <t>6=3+4+5</t>
  </si>
  <si>
    <t>8= кол-во ответов ИЦИ</t>
  </si>
  <si>
    <t>9=           /81</t>
  </si>
  <si>
    <t>12=6*7/84</t>
  </si>
  <si>
    <t>Заведующий ________________________/И.А.Ставрова</t>
  </si>
  <si>
    <r>
      <t xml:space="preserve">Ответы на запрос получены от ______3___________  </t>
    </r>
    <r>
      <rPr>
        <i/>
        <sz val="9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9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</si>
  <si>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t>Программа обучения"«Воинский учёт и бронирование граждан, пребывающих в запасе» (24 часа)"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</si>
</sst>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9"/>
      <color indexed="8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i/>
      <sz val="9"/>
      <color indexed="8"/>
      <name val="Times New Roman"/>
      <family val="1"/>
      <charset val="204"/>
    </font>
    <font>
      <sz val="10"/>
      <name val="Arial Cyr"/>
      <charset val="204"/>
    </font>
    <font>
      <b/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7" fillId="0" borderId="0"/>
  </cellStyleXfs>
  <cellXfs count="43">
    <xf numFmtId="0" fontId="0" fillId="0" borderId="0" xfId="0"/>
    <xf numFmtId="4" fontId="9" fillId="2" borderId="1" xfId="2" applyNumberFormat="1" applyFont="1" applyFill="1" applyBorder="1" applyAlignment="1">
      <alignment horizontal="center" vertical="center" wrapText="1"/>
    </xf>
    <xf numFmtId="4" fontId="10" fillId="2" borderId="1" xfId="2" applyNumberFormat="1" applyFont="1" applyFill="1" applyBorder="1" applyAlignment="1">
      <alignment horizontal="center" vertical="center" wrapText="1"/>
    </xf>
    <xf numFmtId="4" fontId="10" fillId="0" borderId="6" xfId="2" applyNumberFormat="1" applyFont="1" applyBorder="1" applyAlignment="1">
      <alignment vertical="center" wrapText="1"/>
    </xf>
    <xf numFmtId="4" fontId="9" fillId="0" borderId="1" xfId="2" applyNumberFormat="1" applyFont="1" applyBorder="1" applyAlignment="1">
      <alignment horizontal="center" vertical="center" wrapText="1"/>
    </xf>
    <xf numFmtId="4" fontId="9" fillId="0" borderId="1" xfId="2" applyNumberFormat="1" applyFont="1" applyBorder="1" applyAlignment="1">
      <alignment horizontal="center" vertical="top" wrapText="1"/>
    </xf>
    <xf numFmtId="4" fontId="9" fillId="2" borderId="7" xfId="2" applyNumberFormat="1" applyFont="1" applyFill="1" applyBorder="1" applyAlignment="1">
      <alignment vertical="center" wrapText="1"/>
    </xf>
    <xf numFmtId="0" fontId="12" fillId="2" borderId="1" xfId="2" applyFont="1" applyFill="1" applyBorder="1" applyAlignment="1">
      <alignment horizontal="center" vertical="center"/>
    </xf>
    <xf numFmtId="0" fontId="12" fillId="2" borderId="1" xfId="2" applyFont="1" applyFill="1" applyBorder="1" applyAlignment="1">
      <alignment horizontal="center" vertical="center" wrapText="1"/>
    </xf>
    <xf numFmtId="0" fontId="13" fillId="2" borderId="1" xfId="2" applyFont="1" applyFill="1" applyBorder="1" applyAlignment="1">
      <alignment horizontal="center" vertical="center" wrapText="1"/>
    </xf>
    <xf numFmtId="4" fontId="12" fillId="2" borderId="1" xfId="2" applyNumberFormat="1" applyFont="1" applyFill="1" applyBorder="1" applyAlignment="1">
      <alignment horizontal="center" vertical="center" wrapText="1"/>
    </xf>
    <xf numFmtId="1" fontId="14" fillId="2" borderId="1" xfId="2" applyNumberFormat="1" applyFont="1" applyFill="1" applyBorder="1" applyAlignment="1">
      <alignment horizontal="center" vertical="center" wrapText="1"/>
    </xf>
    <xf numFmtId="4" fontId="14" fillId="0" borderId="1" xfId="2" applyNumberFormat="1" applyFont="1" applyBorder="1" applyAlignment="1">
      <alignment horizontal="center" vertical="center" wrapText="1"/>
    </xf>
    <xf numFmtId="0" fontId="14" fillId="0" borderId="1" xfId="2" applyFont="1" applyBorder="1" applyAlignment="1">
      <alignment horizontal="center" vertical="center" wrapText="1"/>
    </xf>
    <xf numFmtId="4" fontId="14" fillId="2" borderId="1" xfId="2" applyNumberFormat="1" applyFont="1" applyFill="1" applyBorder="1" applyAlignment="1">
      <alignment horizontal="center" vertical="center" wrapText="1"/>
    </xf>
    <xf numFmtId="2" fontId="4" fillId="0" borderId="6" xfId="1" applyNumberFormat="1" applyFont="1" applyBorder="1" applyAlignment="1">
      <alignment horizontal="center" vertical="center" wrapText="1"/>
    </xf>
    <xf numFmtId="4" fontId="10" fillId="3" borderId="6" xfId="2" applyNumberFormat="1" applyFont="1" applyFill="1" applyBorder="1" applyAlignment="1">
      <alignment horizontal="center" vertical="center" wrapText="1"/>
    </xf>
    <xf numFmtId="4" fontId="15" fillId="0" borderId="0" xfId="0" applyNumberFormat="1" applyFont="1"/>
    <xf numFmtId="0" fontId="11" fillId="0" borderId="6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2" fontId="18" fillId="2" borderId="6" xfId="2" applyNumberFormat="1" applyFont="1" applyFill="1" applyBorder="1" applyAlignment="1">
      <alignment horizontal="center" vertical="center" wrapText="1"/>
    </xf>
    <xf numFmtId="1" fontId="10" fillId="2" borderId="6" xfId="2" applyNumberFormat="1" applyFont="1" applyFill="1" applyBorder="1" applyAlignment="1">
      <alignment horizontal="center" vertical="center" wrapText="1"/>
    </xf>
    <xf numFmtId="0" fontId="20" fillId="0" borderId="6" xfId="0" applyFont="1" applyBorder="1" applyAlignment="1">
      <alignment wrapText="1"/>
    </xf>
    <xf numFmtId="0" fontId="19" fillId="0" borderId="0" xfId="0" applyFont="1" applyAlignment="1">
      <alignment horizontal="center" vertical="center"/>
    </xf>
    <xf numFmtId="2" fontId="10" fillId="2" borderId="6" xfId="2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wrapText="1"/>
    </xf>
    <xf numFmtId="0" fontId="17" fillId="0" borderId="0" xfId="0" applyFont="1" applyAlignment="1">
      <alignment horizontal="left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5" fillId="0" borderId="0" xfId="1" applyFont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8" fillId="2" borderId="1" xfId="2" applyFont="1" applyFill="1" applyBorder="1" applyAlignment="1">
      <alignment horizontal="center" vertical="center"/>
    </xf>
    <xf numFmtId="0" fontId="8" fillId="2" borderId="5" xfId="2" applyFont="1" applyFill="1" applyBorder="1" applyAlignment="1">
      <alignment horizontal="center" vertical="center"/>
    </xf>
    <xf numFmtId="4" fontId="9" fillId="2" borderId="2" xfId="2" applyNumberFormat="1" applyFont="1" applyFill="1" applyBorder="1" applyAlignment="1">
      <alignment horizontal="center" vertical="center" wrapText="1"/>
    </xf>
    <xf numFmtId="4" fontId="9" fillId="2" borderId="3" xfId="2" applyNumberFormat="1" applyFont="1" applyFill="1" applyBorder="1" applyAlignment="1">
      <alignment horizontal="center" vertical="center" wrapText="1"/>
    </xf>
    <xf numFmtId="4" fontId="9" fillId="2" borderId="4" xfId="2" applyNumberFormat="1" applyFont="1" applyFill="1" applyBorder="1" applyAlignment="1">
      <alignment horizontal="center" vertical="center" wrapText="1"/>
    </xf>
    <xf numFmtId="1" fontId="9" fillId="2" borderId="1" xfId="2" applyNumberFormat="1" applyFont="1" applyFill="1" applyBorder="1" applyAlignment="1">
      <alignment horizontal="center" vertical="center" wrapText="1"/>
    </xf>
    <xf numFmtId="1" fontId="9" fillId="2" borderId="5" xfId="2" applyNumberFormat="1" applyFont="1" applyFill="1" applyBorder="1" applyAlignment="1">
      <alignment horizontal="center" vertical="center" wrapText="1"/>
    </xf>
    <xf numFmtId="4" fontId="10" fillId="0" borderId="2" xfId="2" applyNumberFormat="1" applyFont="1" applyBorder="1" applyAlignment="1">
      <alignment horizontal="center" vertical="center" wrapText="1"/>
    </xf>
    <xf numFmtId="4" fontId="10" fillId="0" borderId="3" xfId="2" applyNumberFormat="1" applyFont="1" applyBorder="1" applyAlignment="1">
      <alignment horizontal="center" vertical="center" wrapText="1"/>
    </xf>
    <xf numFmtId="4" fontId="10" fillId="0" borderId="4" xfId="2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1" xr:uid="{0356CD9A-FD2E-4DF5-8048-6A62FBF135D9}"/>
    <cellStyle name="Обычный 3" xfId="2" xr:uid="{B600269E-767D-4CF2-BF72-AA95D65FB9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1.xml"/><Relationship Id="rId3" Type="http://schemas.openxmlformats.org/officeDocument/2006/relationships/styles" Target="styles.xml"/><Relationship Id="rId7" Type="http://schemas.microsoft.com/office/2017/10/relationships/person" Target="persons/person0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9B704-AE52-405F-8BAE-64B6E982B8B4}">
  <sheetPr>
    <pageSetUpPr fitToPage="1"/>
  </sheetPr>
  <dimension ref="A1:L13"/>
  <sheetViews>
    <sheetView tabSelected="1" workbookViewId="0">
      <selection activeCell="C12" sqref="C12"/>
    </sheetView>
  </sheetViews>
  <sheetFormatPr defaultRowHeight="14.4" x14ac:dyDescent="0.3"/>
  <cols>
    <col min="1" max="1" width="3.5546875" customWidth="1"/>
    <col min="2" max="2" width="46.88671875" customWidth="1"/>
    <col min="3" max="3" width="11.6640625" customWidth="1"/>
    <col min="4" max="4" width="12.109375" customWidth="1"/>
    <col min="5" max="5" width="11.5546875" customWidth="1"/>
    <col min="6" max="6" width="10.109375" customWidth="1"/>
    <col min="7" max="7" width="8.44140625" customWidth="1"/>
    <col min="8" max="8" width="10" customWidth="1"/>
    <col min="9" max="9" width="11" customWidth="1"/>
    <col min="10" max="10" width="8.88671875" customWidth="1"/>
    <col min="12" max="12" width="12.109375" customWidth="1"/>
  </cols>
  <sheetData>
    <row r="1" spans="1:12" ht="23.25" customHeight="1" x14ac:dyDescent="0.3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ht="33.75" customHeight="1" x14ac:dyDescent="0.3">
      <c r="A2" s="29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</row>
    <row r="3" spans="1:12" ht="42.75" customHeight="1" x14ac:dyDescent="0.3">
      <c r="A3" s="30" t="s">
        <v>19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</row>
    <row r="4" spans="1:12" ht="22.8" x14ac:dyDescent="0.3">
      <c r="A4" s="31"/>
      <c r="B4" s="33" t="s">
        <v>2</v>
      </c>
      <c r="C4" s="35" t="s">
        <v>3</v>
      </c>
      <c r="D4" s="36"/>
      <c r="E4" s="36"/>
      <c r="F4" s="37"/>
      <c r="G4" s="38" t="s">
        <v>4</v>
      </c>
      <c r="H4" s="38" t="s">
        <v>5</v>
      </c>
      <c r="I4" s="40" t="s">
        <v>6</v>
      </c>
      <c r="J4" s="41"/>
      <c r="K4" s="42"/>
      <c r="L4" s="1" t="s">
        <v>7</v>
      </c>
    </row>
    <row r="5" spans="1:12" ht="79.8" x14ac:dyDescent="0.3">
      <c r="A5" s="32"/>
      <c r="B5" s="34"/>
      <c r="C5" s="1" t="s">
        <v>8</v>
      </c>
      <c r="D5" s="2" t="s">
        <v>9</v>
      </c>
      <c r="E5" s="1" t="s">
        <v>10</v>
      </c>
      <c r="F5" s="3"/>
      <c r="G5" s="39"/>
      <c r="H5" s="39"/>
      <c r="I5" s="4" t="s">
        <v>11</v>
      </c>
      <c r="J5" s="4" t="s">
        <v>12</v>
      </c>
      <c r="K5" s="5" t="s">
        <v>13</v>
      </c>
      <c r="L5" s="6"/>
    </row>
    <row r="6" spans="1:12" ht="36" x14ac:dyDescent="0.3">
      <c r="A6" s="18">
        <v>1</v>
      </c>
      <c r="B6" s="7">
        <v>2</v>
      </c>
      <c r="C6" s="8">
        <v>3</v>
      </c>
      <c r="D6" s="9">
        <v>4</v>
      </c>
      <c r="E6" s="8">
        <v>5</v>
      </c>
      <c r="F6" s="10" t="s">
        <v>14</v>
      </c>
      <c r="G6" s="11">
        <v>7</v>
      </c>
      <c r="H6" s="11" t="s">
        <v>15</v>
      </c>
      <c r="I6" s="12" t="s">
        <v>16</v>
      </c>
      <c r="J6" s="13">
        <v>10</v>
      </c>
      <c r="K6" s="13">
        <v>11</v>
      </c>
      <c r="L6" s="14" t="s">
        <v>17</v>
      </c>
    </row>
    <row r="7" spans="1:12" ht="21.6" x14ac:dyDescent="0.3">
      <c r="A7" s="19">
        <v>1</v>
      </c>
      <c r="B7" s="23" t="s">
        <v>20</v>
      </c>
      <c r="C7" s="21">
        <v>8000</v>
      </c>
      <c r="D7" s="21">
        <v>9000</v>
      </c>
      <c r="E7" s="21">
        <v>10000</v>
      </c>
      <c r="F7" s="15">
        <f>C7+D7+E7</f>
        <v>27000</v>
      </c>
      <c r="G7" s="25">
        <v>1</v>
      </c>
      <c r="H7" s="22">
        <v>3</v>
      </c>
      <c r="I7" s="16">
        <f t="shared" ref="I7" si="0">ROUND(AVERAGE(C7:E7),2)</f>
        <v>9000</v>
      </c>
      <c r="J7" s="16">
        <f t="shared" ref="J7" si="1">STDEV(C7:E7)</f>
        <v>1000</v>
      </c>
      <c r="K7" s="15">
        <f t="shared" ref="K7" si="2">J7/I7*100</f>
        <v>11.111111111111111</v>
      </c>
      <c r="L7" s="16">
        <f t="shared" ref="L7" si="3">ROUND(I7*G7,2)</f>
        <v>9000</v>
      </c>
    </row>
    <row r="8" spans="1:12" x14ac:dyDescent="0.3">
      <c r="A8" s="24"/>
      <c r="G8" s="20"/>
      <c r="L8" s="17">
        <f>SUM(L7:L7)</f>
        <v>9000</v>
      </c>
    </row>
    <row r="9" spans="1:12" x14ac:dyDescent="0.3">
      <c r="A9" s="24"/>
    </row>
    <row r="10" spans="1:12" x14ac:dyDescent="0.3">
      <c r="A10" s="26" t="s">
        <v>18</v>
      </c>
      <c r="B10" s="26"/>
      <c r="C10" s="26"/>
      <c r="D10" s="26"/>
      <c r="E10" s="26"/>
      <c r="F10" s="26"/>
      <c r="G10" s="26"/>
      <c r="H10" s="26"/>
      <c r="I10" s="26"/>
      <c r="J10" s="26"/>
    </row>
    <row r="13" spans="1:12" x14ac:dyDescent="0.3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</row>
  </sheetData>
  <mergeCells count="11">
    <mergeCell ref="A10:J10"/>
    <mergeCell ref="A13:L13"/>
    <mergeCell ref="A1:L1"/>
    <mergeCell ref="A2:L2"/>
    <mergeCell ref="A3:L3"/>
    <mergeCell ref="A4:A5"/>
    <mergeCell ref="B4:B5"/>
    <mergeCell ref="C4:F4"/>
    <mergeCell ref="G4:G5"/>
    <mergeCell ref="H4:H5"/>
    <mergeCell ref="I4:K4"/>
  </mergeCells>
  <pageMargins left="0.25" right="0.25" top="0.75" bottom="0.75" header="0.3" footer="0.3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Сад22 Детский</dc:creator>
  <cp:lastModifiedBy>1</cp:lastModifiedBy>
  <cp:lastPrinted>2026-06-01T09:13:16Z</cp:lastPrinted>
  <dcterms:created xsi:type="dcterms:W3CDTF">2024-04-25T07:06:57Z</dcterms:created>
  <dcterms:modified xsi:type="dcterms:W3CDTF">2026-06-05T07:04:26Z</dcterms:modified>
</cp:coreProperties>
</file>