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BBFB42F5-B62A-45F4-BF74-86534E309F6C}" xr6:coauthVersionLast="47" xr6:coauthVersionMax="47" xr10:uidLastSave="{00000000-0000-0000-0000-000000000000}"/>
  <bookViews>
    <workbookView xWindow="31365" yWindow="2040" windowWidth="29040" windowHeight="1560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10" i="1" l="1"/>
  <c r="N9" i="1"/>
  <c r="N8" i="1"/>
  <c r="N7" i="1"/>
</calcChain>
</file>

<file path=xl/sharedStrings.xml><?xml version="1.0" encoding="utf-8"?>
<sst xmlns="http://schemas.openxmlformats.org/spreadsheetml/2006/main" count="154" uniqueCount="93">
  <si>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</si>
  <si>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</si>
  <si>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</si>
  <si>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</si>
  <si>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</si>
  <si>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</si>
  <si>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</si>
  <si>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</si>
  <si>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</si>
  <si>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</si>
  <si>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</si>
  <si>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</si>
  <si>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</si>
  <si>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</si>
  <si>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</si>
  <si>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</si>
  <si>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</si>
  <si>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</si>
  <si>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</si>
  <si>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</si>
  <si>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</si>
  <si>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</si>
  <si>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</si>
  <si>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</si>
  <si>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</si>
  <si>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</si>
  <si>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</si>
  <si>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</si>
  <si>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</si>
  <si>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</si>
  <si>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</si>
  <si>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</si>
  <si>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</si>
  <si>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</si>
  <si>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</si>
  <si>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</si>
  <si>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</si>
  <si>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</si>
  <si>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</si>
  <si>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</si>
  <si>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</si>
  <si>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</si>
  <si>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</si>
  <si>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</si>
  <si>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</si>
  <si>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</si>
  <si>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</si>
  <si>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</si>
  <si>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</si>
  <si>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</si>
  <si>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МЕТОКЛОПРАМИД, РАСТВОР ДЛЯ ВНУТРИВЕННОГО И ВНУТРИМЫШЕЧНОГО ВВЕДЕНИЯ, 5 мг/мл</t>
  </si>
  <si>
    <t>21.20.10.113-000012-1-00040-0000000000000</t>
  </si>
  <si>
    <t>миллилитр</t>
  </si>
  <si>
    <t>1 x МЕТОКЛОПРАМИД; РАСТВОР ДЛЯ ИНЪЕКЦИЙ; 5 мг/мл</t>
  </si>
  <si>
    <t>2</t>
  </si>
  <si>
    <t>ОНДАНСЕТРОН, РАСТВОР ДЛЯ ВНУТРИВЕННОГО И ВНУТРИМЫШЕЧНОГО ВВЕДЕНИЯ, 2 мг/мл</t>
  </si>
  <si>
    <t>21.20.10.110-000002-1-00032-0000000000000</t>
  </si>
  <si>
    <t>3</t>
  </si>
  <si>
    <t>ЭТАМЗИЛАТ, РАСТВОР ДЛЯ ИНЪЕКЦИЙ, 125 мг/мл</t>
  </si>
  <si>
    <t>21.20.10.132-000001-1-00008-0000000000000</t>
  </si>
  <si>
    <t>1 x ЭТАМЗИЛАТ; РАСТВОР ДЛЯ ВНУТРИВЕННОГО И ВНУТРИМЫШЕЧНОГО ВВЕДЕНИЯ; 125 мг/мл</t>
  </si>
  <si>
    <t>16.06.2026</t>
  </si>
  <si>
    <t xml:space="preserve">/ </t>
  </si>
  <si>
    <t>вх.№4045/кс от 15.06.2026</t>
  </si>
  <si>
    <t>7,02</t>
  </si>
  <si>
    <t>вх.№4046/кс от 15.06.2026</t>
  </si>
  <si>
    <t>6,72</t>
  </si>
  <si>
    <t>вх.№4047/кс от 15.06.2026</t>
  </si>
  <si>
    <t>5</t>
  </si>
  <si>
    <t xml:space="preserve"> МЕТОКЛОПРАМИД ВЕЛФАРМ</t>
  </si>
  <si>
    <t>Контракт в ЕИС № 2141100155625000081</t>
  </si>
  <si>
    <t>7,75</t>
  </si>
  <si>
    <t>12,46</t>
  </si>
  <si>
    <t>12,32</t>
  </si>
  <si>
    <t>7,28</t>
  </si>
  <si>
    <t>7</t>
  </si>
  <si>
    <t>6,59</t>
  </si>
  <si>
    <t>МЕТОКЛОПРАМИД</t>
  </si>
  <si>
    <t>Метоклопрамид</t>
  </si>
  <si>
    <t>раствор для внутривенного и внутримышечного введения, 5 мг/мл, 2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</si>
  <si>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</si>
  <si>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ЛП-004096
08.07.2025
(1025/20-25)</t>
  </si>
  <si>
    <t>ОНДАНСЕТРОН</t>
  </si>
  <si>
    <t>Ондансетрон</t>
  </si>
  <si>
    <t>раствор для внутривенного и внутримышечного введения, 2 мг/мл, 2 мл - ампулы (с ножом ампульным или скарификатором ампульным) (5)  - пачки картонные</t>
  </si>
  <si>
    <t xml:space="preserve">Вл.Федеральное казенное предприятие  "Армавирская биологическая фабрика" (ФКП "Армавирская биофабрика"), Россия; Вып.к.Перв.Уп.Втор.Уп.Пр.Федеральное казенное предприятие  "Армавирская биологическая фабрика" (ФКП "Армавирская биофабрика"), Россия; </t>
  </si>
  <si>
    <t>ЛП-000002
03.12.2020
((519/20-20-ОПР))</t>
  </si>
  <si>
    <t>Этамзилат</t>
  </si>
  <si>
    <t>раствор для инъекций, 125 мг/мл, 2 мл - ампулы (10)  - пачки картонные</t>
  </si>
  <si>
    <t xml:space="preserve">Вл.ООО "АЛВИЛС", Россия (7722176486); Вып.к.Перв.Уп.Втор.Уп.Пр.Общество с ограниченной ответственностью "Озон" (ООО "Озон"), Россия (6345002063); </t>
  </si>
  <si>
    <t>ЛП-002436
03.10.2023
(1507/20-23/ОС-подтв)</t>
  </si>
  <si>
    <t>0</t>
  </si>
  <si>
    <t>Цена за единицу, без учета НДС 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</si>
</sst>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zakupki.gov.ru/epz/contract/contractCard/common-info.html?reestrNumber=214110015562500008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3"/>
  <sheetViews>
    <sheetView tabSelected="1" topLeftCell="B4" zoomScaleNormal="100" zoomScaleSheetLayoutView="100" workbookViewId="0">
      <selection activeCell="B11" sqref="B1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 t="s">
        <v>53</v>
      </c>
      <c r="F7" s="8">
        <v>5</v>
      </c>
      <c r="G7" s="5">
        <v>6.27</v>
      </c>
      <c r="H7" s="5">
        <v>0</v>
      </c>
      <c r="I7" s="10">
        <v>5</v>
      </c>
      <c r="J7" s="8">
        <v>12</v>
      </c>
      <c r="K7" s="8">
        <v>10</v>
      </c>
      <c r="L7" s="8">
        <v>5.5</v>
      </c>
      <c r="M7" s="8">
        <v>6000</v>
      </c>
      <c r="N7" s="8">
        <f>M7*L7</f>
        <v>33000</v>
      </c>
      <c r="IT7" s="3"/>
      <c r="IU7" s="3"/>
    </row>
    <row r="8" spans="1:255" ht="71.099999999999994" customHeight="1" x14ac:dyDescent="0.25">
      <c r="A8" s="8" t="s">
        <v>54</v>
      </c>
      <c r="B8" s="9" t="s">
        <v>55</v>
      </c>
      <c r="C8" s="9" t="s">
        <v>56</v>
      </c>
      <c r="D8" s="8" t="s">
        <v>52</v>
      </c>
      <c r="E8" s="8"/>
      <c r="F8" s="8">
        <v>12.32</v>
      </c>
      <c r="G8" s="5">
        <v>11.12</v>
      </c>
      <c r="H8" s="5">
        <v>0</v>
      </c>
      <c r="I8" s="10">
        <v>11.12</v>
      </c>
      <c r="J8" s="8">
        <v>12</v>
      </c>
      <c r="K8" s="8">
        <v>10</v>
      </c>
      <c r="L8" s="8">
        <v>13.55</v>
      </c>
      <c r="M8" s="8">
        <v>480</v>
      </c>
      <c r="N8" s="8">
        <f>M8*L8</f>
        <v>6504</v>
      </c>
      <c r="IT8" s="3"/>
      <c r="IU8" s="3"/>
    </row>
    <row r="9" spans="1:255" ht="71.099999999999994" customHeight="1" x14ac:dyDescent="0.25">
      <c r="A9" s="8" t="s">
        <v>57</v>
      </c>
      <c r="B9" s="9" t="s">
        <v>58</v>
      </c>
      <c r="C9" s="9" t="s">
        <v>59</v>
      </c>
      <c r="D9" s="8" t="s">
        <v>52</v>
      </c>
      <c r="E9" s="8" t="s">
        <v>60</v>
      </c>
      <c r="F9" s="8">
        <v>6.59</v>
      </c>
      <c r="G9" s="5">
        <v>6.5</v>
      </c>
      <c r="H9" s="5">
        <v>0</v>
      </c>
      <c r="I9" s="10">
        <v>6.5</v>
      </c>
      <c r="J9" s="8">
        <v>12</v>
      </c>
      <c r="K9" s="8">
        <v>10</v>
      </c>
      <c r="L9" s="8">
        <v>7.25</v>
      </c>
      <c r="M9" s="8">
        <v>960</v>
      </c>
      <c r="N9" s="8">
        <f>M9*L9</f>
        <v>6960</v>
      </c>
      <c r="IT9" s="3"/>
      <c r="IU9" s="3"/>
    </row>
    <row r="10" spans="1:255" ht="15.75" x14ac:dyDescent="0.25">
      <c r="A10" s="8" t="s">
        <v>16</v>
      </c>
      <c r="B10" s="29">
        <f>SUM(N7:N9)</f>
        <v>46464</v>
      </c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11"/>
      <c r="IT10" s="3"/>
      <c r="IU10" s="3"/>
    </row>
    <row r="11" spans="1:255" ht="15.75" x14ac:dyDescent="0.25">
      <c r="P11" s="12"/>
    </row>
    <row r="12" spans="1:255" ht="15.75" x14ac:dyDescent="0.25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 t="s">
        <v>17</v>
      </c>
      <c r="C14" s="14"/>
      <c r="D14" s="2" t="s">
        <v>61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8" t="s">
        <v>18</v>
      </c>
      <c r="C16" s="28"/>
      <c r="D16" s="28"/>
      <c r="E16" s="28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8"/>
      <c r="C17" s="28"/>
      <c r="D17" s="28"/>
      <c r="E17" s="28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8" t="s">
        <v>19</v>
      </c>
      <c r="C18" s="28"/>
      <c r="D18" s="28"/>
      <c r="E18" s="28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8" t="s">
        <v>62</v>
      </c>
      <c r="C19" s="28"/>
      <c r="D19" s="28"/>
      <c r="E19" s="28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28" t="s">
        <v>20</v>
      </c>
      <c r="C20" s="28"/>
      <c r="D20" s="28"/>
      <c r="E20" s="28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</sheetData>
  <mergeCells count="9">
    <mergeCell ref="B19:E19"/>
    <mergeCell ref="B20:E20"/>
    <mergeCell ref="B10:N10"/>
    <mergeCell ref="B16:E16"/>
    <mergeCell ref="A1:N1"/>
    <mergeCell ref="A2:N2"/>
    <mergeCell ref="A3:N4"/>
    <mergeCell ref="B17:E17"/>
    <mergeCell ref="B18:E18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2"/>
  <sheetViews>
    <sheetView topLeftCell="A10" zoomScaleNormal="100" workbookViewId="0">
      <selection activeCell="H6" sqref="H6:H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3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90" customHeight="1" x14ac:dyDescent="0.25">
      <c r="A2" s="34" t="s">
        <v>22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1" t="s">
        <v>2</v>
      </c>
      <c r="B4" s="31" t="s">
        <v>3</v>
      </c>
      <c r="C4" s="31" t="s">
        <v>24</v>
      </c>
      <c r="D4" s="31" t="s">
        <v>25</v>
      </c>
      <c r="E4" s="31" t="s">
        <v>26</v>
      </c>
      <c r="F4" s="31" t="s">
        <v>27</v>
      </c>
      <c r="G4" s="31" t="s">
        <v>92</v>
      </c>
      <c r="H4" s="31" t="s">
        <v>28</v>
      </c>
      <c r="I4" s="31" t="s">
        <v>29</v>
      </c>
    </row>
    <row r="5" spans="1:9" x14ac:dyDescent="0.25">
      <c r="A5" s="32"/>
      <c r="B5" s="32"/>
      <c r="C5" s="32"/>
      <c r="D5" s="32"/>
      <c r="E5" s="32"/>
      <c r="F5" s="32"/>
      <c r="G5" s="32"/>
      <c r="H5" s="32"/>
      <c r="I5" s="32"/>
    </row>
    <row r="6" spans="1:9" ht="71.099999999999994" customHeight="1" x14ac:dyDescent="0.25">
      <c r="A6" s="37" t="s">
        <v>49</v>
      </c>
      <c r="B6" s="19" t="s">
        <v>50</v>
      </c>
      <c r="C6" s="20"/>
      <c r="D6" s="20" t="s">
        <v>63</v>
      </c>
      <c r="E6" s="19">
        <v>154.49</v>
      </c>
      <c r="F6" s="19">
        <v>10</v>
      </c>
      <c r="G6" s="19" t="s">
        <v>64</v>
      </c>
      <c r="H6" s="37">
        <v>17.600000000000001</v>
      </c>
      <c r="I6" s="38">
        <v>5</v>
      </c>
    </row>
    <row r="7" spans="1:9" ht="71.099999999999994" customHeight="1" x14ac:dyDescent="0.25">
      <c r="A7" s="37" t="s">
        <v>15</v>
      </c>
      <c r="B7" s="19" t="s">
        <v>50</v>
      </c>
      <c r="C7" s="20"/>
      <c r="D7" s="20" t="s">
        <v>65</v>
      </c>
      <c r="E7" s="19">
        <v>147.84</v>
      </c>
      <c r="F7" s="19">
        <v>2</v>
      </c>
      <c r="G7" s="19" t="s">
        <v>66</v>
      </c>
      <c r="H7" s="37" t="s">
        <v>30</v>
      </c>
      <c r="I7" s="38" t="s">
        <v>31</v>
      </c>
    </row>
    <row r="8" spans="1:9" ht="71.099999999999994" customHeight="1" x14ac:dyDescent="0.25">
      <c r="A8" s="37" t="s">
        <v>15</v>
      </c>
      <c r="B8" s="19" t="s">
        <v>50</v>
      </c>
      <c r="C8" s="20"/>
      <c r="D8" s="20" t="s">
        <v>67</v>
      </c>
      <c r="E8" s="19">
        <v>110</v>
      </c>
      <c r="F8" s="19">
        <v>10</v>
      </c>
      <c r="G8" s="19" t="s">
        <v>68</v>
      </c>
      <c r="H8" s="37" t="s">
        <v>30</v>
      </c>
      <c r="I8" s="38" t="s">
        <v>31</v>
      </c>
    </row>
    <row r="9" spans="1:9" ht="71.099999999999994" customHeight="1" x14ac:dyDescent="0.25">
      <c r="A9" s="37" t="s">
        <v>15</v>
      </c>
      <c r="B9" s="19" t="s">
        <v>50</v>
      </c>
      <c r="C9" s="20" t="s">
        <v>69</v>
      </c>
      <c r="D9" s="24" t="s">
        <v>70</v>
      </c>
      <c r="E9" s="19">
        <v>214.72</v>
      </c>
      <c r="F9" s="19">
        <v>20</v>
      </c>
      <c r="G9" s="19" t="s">
        <v>71</v>
      </c>
      <c r="H9" s="37" t="s">
        <v>30</v>
      </c>
      <c r="I9" s="38" t="s">
        <v>31</v>
      </c>
    </row>
    <row r="10" spans="1:9" ht="71.099999999999994" customHeight="1" x14ac:dyDescent="0.25">
      <c r="A10" s="37" t="s">
        <v>54</v>
      </c>
      <c r="B10" s="19" t="s">
        <v>55</v>
      </c>
      <c r="C10" s="20"/>
      <c r="D10" s="20" t="s">
        <v>63</v>
      </c>
      <c r="E10" s="19">
        <v>137.02000000000001</v>
      </c>
      <c r="F10" s="19">
        <v>5</v>
      </c>
      <c r="G10" s="19" t="s">
        <v>72</v>
      </c>
      <c r="H10" s="37">
        <v>0.65</v>
      </c>
      <c r="I10" s="38">
        <v>12.32</v>
      </c>
    </row>
    <row r="11" spans="1:9" ht="71.099999999999994" customHeight="1" x14ac:dyDescent="0.25">
      <c r="A11" s="37" t="s">
        <v>15</v>
      </c>
      <c r="B11" s="19" t="s">
        <v>55</v>
      </c>
      <c r="C11" s="20"/>
      <c r="D11" s="20" t="s">
        <v>65</v>
      </c>
      <c r="E11" s="19">
        <v>137.01</v>
      </c>
      <c r="F11" s="19">
        <v>5</v>
      </c>
      <c r="G11" s="19" t="s">
        <v>72</v>
      </c>
      <c r="H11" s="37" t="s">
        <v>30</v>
      </c>
      <c r="I11" s="38" t="s">
        <v>31</v>
      </c>
    </row>
    <row r="12" spans="1:9" ht="71.099999999999994" customHeight="1" x14ac:dyDescent="0.25">
      <c r="A12" s="37" t="s">
        <v>15</v>
      </c>
      <c r="B12" s="19" t="s">
        <v>55</v>
      </c>
      <c r="C12" s="20"/>
      <c r="D12" s="20" t="s">
        <v>67</v>
      </c>
      <c r="E12" s="19">
        <v>135.52000000000001</v>
      </c>
      <c r="F12" s="19">
        <v>2</v>
      </c>
      <c r="G12" s="19" t="s">
        <v>73</v>
      </c>
      <c r="H12" s="37" t="s">
        <v>30</v>
      </c>
      <c r="I12" s="38" t="s">
        <v>31</v>
      </c>
    </row>
    <row r="13" spans="1:9" ht="71.099999999999994" customHeight="1" x14ac:dyDescent="0.25">
      <c r="A13" s="37" t="s">
        <v>57</v>
      </c>
      <c r="B13" s="19" t="s">
        <v>58</v>
      </c>
      <c r="C13" s="20"/>
      <c r="D13" s="20" t="s">
        <v>63</v>
      </c>
      <c r="E13" s="19">
        <v>160.1</v>
      </c>
      <c r="F13" s="19">
        <v>10</v>
      </c>
      <c r="G13" s="19" t="s">
        <v>74</v>
      </c>
      <c r="H13" s="37">
        <v>4.99</v>
      </c>
      <c r="I13" s="38">
        <v>6.59</v>
      </c>
    </row>
    <row r="14" spans="1:9" ht="71.099999999999994" customHeight="1" x14ac:dyDescent="0.25">
      <c r="A14" s="37" t="s">
        <v>15</v>
      </c>
      <c r="B14" s="19" t="s">
        <v>58</v>
      </c>
      <c r="C14" s="20"/>
      <c r="D14" s="20" t="s">
        <v>65</v>
      </c>
      <c r="E14" s="19">
        <v>154</v>
      </c>
      <c r="F14" s="19">
        <v>10</v>
      </c>
      <c r="G14" s="19" t="s">
        <v>75</v>
      </c>
      <c r="H14" s="37" t="s">
        <v>30</v>
      </c>
      <c r="I14" s="38" t="s">
        <v>31</v>
      </c>
    </row>
    <row r="15" spans="1:9" ht="71.099999999999994" customHeight="1" x14ac:dyDescent="0.25">
      <c r="A15" s="37" t="s">
        <v>15</v>
      </c>
      <c r="B15" s="19" t="s">
        <v>58</v>
      </c>
      <c r="C15" s="20"/>
      <c r="D15" s="20" t="s">
        <v>67</v>
      </c>
      <c r="E15" s="19">
        <v>145</v>
      </c>
      <c r="F15" s="19">
        <v>10</v>
      </c>
      <c r="G15" s="19" t="s">
        <v>76</v>
      </c>
      <c r="H15" s="37" t="s">
        <v>30</v>
      </c>
      <c r="I15" s="38" t="s">
        <v>31</v>
      </c>
    </row>
    <row r="16" spans="1:9" x14ac:dyDescent="0.25">
      <c r="A16" s="17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35"/>
      <c r="B17" s="35"/>
      <c r="C17" s="35"/>
      <c r="D17" s="35"/>
      <c r="E17" s="35"/>
      <c r="F17" s="35"/>
      <c r="G17" s="35"/>
      <c r="H17" s="35"/>
      <c r="I17" s="35"/>
    </row>
    <row r="18" spans="1:9" x14ac:dyDescent="0.25">
      <c r="A18" s="36"/>
      <c r="B18" s="36"/>
      <c r="C18" s="36"/>
      <c r="D18" s="36"/>
      <c r="E18" s="36"/>
      <c r="F18" s="36"/>
      <c r="G18" s="36"/>
      <c r="H18" s="36"/>
      <c r="I18" s="36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</sheetData>
  <mergeCells count="22">
    <mergeCell ref="A17:I17"/>
    <mergeCell ref="A18:I18"/>
    <mergeCell ref="A6:A9"/>
    <mergeCell ref="H6:H9"/>
    <mergeCell ref="I6:I9"/>
    <mergeCell ref="A10:A12"/>
    <mergeCell ref="H10:H12"/>
    <mergeCell ref="I10:I12"/>
    <mergeCell ref="A13:A15"/>
    <mergeCell ref="H13:H15"/>
    <mergeCell ref="I13:I15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9" r:id="rId1" xr:uid="{00000000-0004-0000-0100-000000000000}"/>
  </hyperlinks>
  <pageMargins left="0.39370078740157483" right="0.39370078740157483" top="0.39370078740157483" bottom="0.39370078740157483" header="0" footer="0"/>
  <pageSetup paperSize="9" scale="61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8"/>
  <sheetViews>
    <sheetView topLeftCell="A7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3" t="s">
        <v>40</v>
      </c>
      <c r="B1" s="33"/>
      <c r="C1" s="33"/>
      <c r="D1" s="33"/>
      <c r="E1" s="33"/>
      <c r="F1" s="33"/>
      <c r="G1" s="33"/>
      <c r="H1" s="33"/>
      <c r="I1" s="33"/>
    </row>
    <row r="2" spans="1:9" ht="60" customHeight="1" x14ac:dyDescent="0.25">
      <c r="A2" s="34" t="s">
        <v>41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32</v>
      </c>
      <c r="C4" s="21" t="s">
        <v>33</v>
      </c>
      <c r="D4" s="21" t="s">
        <v>34</v>
      </c>
      <c r="E4" s="21" t="s">
        <v>35</v>
      </c>
      <c r="F4" s="21" t="s">
        <v>36</v>
      </c>
      <c r="G4" s="21" t="s">
        <v>37</v>
      </c>
      <c r="H4" s="21" t="s">
        <v>38</v>
      </c>
      <c r="I4" s="21" t="s">
        <v>39</v>
      </c>
    </row>
    <row r="5" spans="1:9" ht="281.10000000000002" customHeight="1" x14ac:dyDescent="0.25">
      <c r="A5" s="37" t="s">
        <v>49</v>
      </c>
      <c r="B5" s="19" t="s">
        <v>77</v>
      </c>
      <c r="C5" s="21" t="s">
        <v>78</v>
      </c>
      <c r="D5" s="21" t="s">
        <v>79</v>
      </c>
      <c r="E5" s="21" t="s">
        <v>80</v>
      </c>
      <c r="F5" s="21" t="s">
        <v>81</v>
      </c>
      <c r="G5" s="21">
        <v>125.4</v>
      </c>
      <c r="H5" s="21">
        <v>20</v>
      </c>
      <c r="I5" s="39">
        <v>6.27</v>
      </c>
    </row>
    <row r="6" spans="1:9" ht="281.10000000000002" customHeight="1" x14ac:dyDescent="0.25">
      <c r="A6" s="37" t="s">
        <v>54</v>
      </c>
      <c r="B6" s="19" t="s">
        <v>82</v>
      </c>
      <c r="C6" s="21" t="s">
        <v>83</v>
      </c>
      <c r="D6" s="21" t="s">
        <v>84</v>
      </c>
      <c r="E6" s="21" t="s">
        <v>85</v>
      </c>
      <c r="F6" s="21" t="s">
        <v>86</v>
      </c>
      <c r="G6" s="21">
        <v>111.22</v>
      </c>
      <c r="H6" s="21">
        <v>10</v>
      </c>
      <c r="I6" s="39">
        <v>11.12</v>
      </c>
    </row>
    <row r="7" spans="1:9" ht="281.10000000000002" customHeight="1" x14ac:dyDescent="0.25">
      <c r="A7" s="37" t="s">
        <v>57</v>
      </c>
      <c r="B7" s="19" t="s">
        <v>87</v>
      </c>
      <c r="C7" s="21" t="s">
        <v>87</v>
      </c>
      <c r="D7" s="21" t="s">
        <v>88</v>
      </c>
      <c r="E7" s="21" t="s">
        <v>89</v>
      </c>
      <c r="F7" s="21" t="s">
        <v>90</v>
      </c>
      <c r="G7" s="21">
        <v>130</v>
      </c>
      <c r="H7" s="21">
        <v>20</v>
      </c>
      <c r="I7" s="39">
        <v>6.5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8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3" t="s">
        <v>42</v>
      </c>
      <c r="B1" s="33"/>
      <c r="C1" s="33"/>
      <c r="D1" s="33"/>
      <c r="E1" s="33"/>
      <c r="F1" s="33"/>
      <c r="G1" s="33"/>
      <c r="H1" s="33"/>
      <c r="I1" s="33"/>
    </row>
    <row r="2" spans="1:9" ht="75" customHeight="1" x14ac:dyDescent="0.25">
      <c r="A2" s="40" t="s">
        <v>43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27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099999999999994" customHeight="1" x14ac:dyDescent="0.25">
      <c r="A6" s="42" t="s">
        <v>49</v>
      </c>
      <c r="B6" s="19" t="s">
        <v>50</v>
      </c>
      <c r="C6" s="20"/>
      <c r="D6" s="19">
        <v>0</v>
      </c>
      <c r="E6" s="19">
        <v>0</v>
      </c>
      <c r="F6" s="19" t="s">
        <v>91</v>
      </c>
      <c r="G6" s="19">
        <v>0</v>
      </c>
      <c r="H6" s="19">
        <v>0</v>
      </c>
      <c r="I6" s="39">
        <v>0</v>
      </c>
    </row>
    <row r="7" spans="1:9" ht="71.099999999999994" customHeight="1" x14ac:dyDescent="0.25">
      <c r="A7" s="42" t="s">
        <v>54</v>
      </c>
      <c r="B7" s="19" t="s">
        <v>55</v>
      </c>
      <c r="C7" s="20"/>
      <c r="D7" s="19">
        <v>0</v>
      </c>
      <c r="E7" s="19">
        <v>0</v>
      </c>
      <c r="F7" s="19" t="s">
        <v>91</v>
      </c>
      <c r="G7" s="19">
        <v>0</v>
      </c>
      <c r="H7" s="19">
        <v>0</v>
      </c>
      <c r="I7" s="39">
        <v>0</v>
      </c>
    </row>
    <row r="8" spans="1:9" ht="71.099999999999994" customHeight="1" x14ac:dyDescent="0.25">
      <c r="A8" s="42" t="s">
        <v>57</v>
      </c>
      <c r="B8" s="19" t="s">
        <v>58</v>
      </c>
      <c r="C8" s="20"/>
      <c r="D8" s="19">
        <v>0</v>
      </c>
      <c r="E8" s="19">
        <v>0</v>
      </c>
      <c r="F8" s="19" t="s">
        <v>91</v>
      </c>
      <c r="G8" s="19">
        <v>0</v>
      </c>
      <c r="H8" s="19">
        <v>0</v>
      </c>
      <c r="I8" s="39">
        <v>0</v>
      </c>
    </row>
  </sheetData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2026-06-16T07:58:10Z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