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calcPr calcId="145621"/>
</workbook>
</file>

<file path=xl/calcChain.xml><?xml version="1.0" encoding="utf-8"?>
<calcChain xmlns="http://schemas.openxmlformats.org/spreadsheetml/2006/main">
  <c r="P19" i="2" l="1"/>
  <c r="P20" i="2"/>
  <c r="P21" i="2"/>
  <c r="P22" i="2"/>
  <c r="P23" i="2"/>
  <c r="P18" i="2" l="1"/>
  <c r="P24" i="2" l="1"/>
</calcChain>
</file>

<file path=xl/sharedStrings.xml><?xml version="1.0" encoding="utf-8"?>
<sst xmlns="http://schemas.openxmlformats.org/spreadsheetml/2006/main" count="45" uniqueCount="37">
  <si>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</si>
  <si>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</si>
  <si>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</si>
  <si>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</si>
  <si>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</si>
  <si>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</si>
  <si>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</si>
  <si>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</si>
  <si>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</si>
  <si>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</si>
  <si>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</si>
  <si>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</si>
  <si>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</si>
  <si>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</si>
  <si>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</si>
  <si>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</si>
  <si>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</si>
  <si>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Цена из реестра контрактов руб.*</t>
  </si>
  <si>
    <t>Итого с НДС</t>
  </si>
  <si>
    <t>________________З.И. Цветкова</t>
  </si>
  <si>
    <t>Наименование товара</t>
  </si>
  <si>
    <t>____________И.Н. Орловская</t>
  </si>
  <si>
    <t xml:space="preserve">Ценовое предложение </t>
  </si>
  <si>
    <t>Расчет составил ____________________Ж.А. Хлыстова</t>
  </si>
  <si>
    <t xml:space="preserve">Начальник отдела образования </t>
  </si>
  <si>
    <t>«____»___________ 2026 г.</t>
  </si>
  <si>
    <t>«___» ___________ 2026 г.</t>
  </si>
  <si>
    <t>Исполняющий обязанности заведующего ГБДОУ детский сад № 4</t>
  </si>
  <si>
    <t>Стол логопедический для дошкольных учреждений</t>
  </si>
  <si>
    <t>Стол детский для дошкольных учреждений</t>
  </si>
  <si>
    <t>Скамья</t>
  </si>
  <si>
    <t xml:space="preserve">Комплект скамеек </t>
  </si>
  <si>
    <t>шт</t>
  </si>
  <si>
    <t xml:space="preserve">Ценовое предложение №1 Вх.70 от 05.06.2026 </t>
  </si>
  <si>
    <t>Ценовое предложение №2 Вх.71 от 05.06.2026</t>
  </si>
  <si>
    <t>Ценовое предложение №3 Вх.72 от 05.06.2026</t>
  </si>
  <si>
    <t>Расчет-обоснование цены контракта, заключаемого с единственным поставщиком (подрядчиком, исполнителем) на поставку мебели в                                                                                                                                                 ГБДОУ детский сад № 4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</si>
</sst>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0" fontId="8" fillId="0" borderId="0"/>
    <xf numFmtId="0" fontId="1" fillId="0" borderId="0"/>
    <xf numFmtId="164" fontId="1" fillId="0" borderId="0" applyFont="0" applyFill="0" applyBorder="0" applyAlignment="0" applyProtection="0"/>
    <xf numFmtId="0" fontId="15" fillId="0" borderId="0"/>
    <xf numFmtId="0" fontId="1" fillId="0" borderId="0"/>
    <xf numFmtId="0" fontId="15" fillId="0" borderId="0"/>
  </cellStyleXfs>
  <cellXfs count="6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2" fillId="0" borderId="0" xfId="0" applyFont="1"/>
    <xf numFmtId="0" fontId="5" fillId="0" borderId="0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2" fontId="10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shrinkToFit="1"/>
    </xf>
    <xf numFmtId="2" fontId="11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Fill="1"/>
    <xf numFmtId="0" fontId="7" fillId="0" borderId="0" xfId="0" applyFont="1" applyFill="1"/>
    <xf numFmtId="0" fontId="4" fillId="0" borderId="0" xfId="0" applyFont="1" applyFill="1" applyBorder="1" applyAlignment="1">
      <alignment horizontal="left" vertical="center" wrapText="1"/>
    </xf>
    <xf numFmtId="0" fontId="7" fillId="0" borderId="0" xfId="0" applyFont="1"/>
    <xf numFmtId="0" fontId="4" fillId="0" borderId="0" xfId="0" applyFont="1" applyFill="1"/>
    <xf numFmtId="0" fontId="10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13" fillId="0" borderId="0" xfId="0" applyFont="1" applyFill="1"/>
    <xf numFmtId="0" fontId="4" fillId="0" borderId="5" xfId="0" applyNumberFormat="1" applyFont="1" applyBorder="1" applyAlignment="1">
      <alignment horizontal="center" vertical="center" wrapText="1"/>
    </xf>
    <xf numFmtId="1" fontId="10" fillId="0" borderId="12" xfId="0" applyNumberFormat="1" applyFont="1" applyFill="1" applyBorder="1" applyAlignment="1">
      <alignment horizontal="center" vertical="center" shrinkToFit="1"/>
    </xf>
    <xf numFmtId="0" fontId="1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2" fontId="11" fillId="0" borderId="7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16" fillId="0" borderId="5" xfId="5" applyFont="1" applyBorder="1" applyAlignment="1">
      <alignment horizontal="left" vertical="top" wrapText="1"/>
    </xf>
    <xf numFmtId="0" fontId="13" fillId="0" borderId="5" xfId="5" applyFont="1" applyBorder="1" applyAlignment="1">
      <alignment horizontal="left" vertical="top" wrapText="1"/>
    </xf>
    <xf numFmtId="0" fontId="13" fillId="0" borderId="5" xfId="5" applyFont="1" applyBorder="1" applyAlignment="1">
      <alignment horizontal="center" vertical="top" wrapText="1"/>
    </xf>
    <xf numFmtId="0" fontId="13" fillId="0" borderId="5" xfId="5" applyFont="1" applyBorder="1" applyAlignment="1">
      <alignment horizontal="center" vertical="top"/>
    </xf>
    <xf numFmtId="43" fontId="11" fillId="2" borderId="5" xfId="5" applyNumberFormat="1" applyFont="1" applyFill="1" applyBorder="1" applyAlignment="1">
      <alignment horizontal="center" vertical="top" wrapText="1"/>
    </xf>
    <xf numFmtId="164" fontId="11" fillId="2" borderId="5" xfId="3" applyFont="1" applyFill="1" applyBorder="1" applyAlignment="1">
      <alignment horizontal="center" vertical="top" wrapText="1"/>
    </xf>
    <xf numFmtId="2" fontId="11" fillId="2" borderId="5" xfId="5" applyNumberFormat="1" applyFont="1" applyFill="1" applyBorder="1" applyAlignment="1">
      <alignment horizontal="center" vertical="top"/>
    </xf>
    <xf numFmtId="164" fontId="11" fillId="2" borderId="5" xfId="3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2" fontId="4" fillId="0" borderId="0" xfId="0" applyNumberFormat="1" applyFont="1" applyAlignment="1">
      <alignment horizontal="justify" wrapText="1"/>
    </xf>
    <xf numFmtId="0" fontId="5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14" fontId="0" fillId="0" borderId="0" xfId="0" applyNumberFormat="1" applyFont="1" applyFill="1" applyAlignment="1">
      <alignment horizontal="left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9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</cellXfs>
  <cellStyles count="7">
    <cellStyle name="Обычный" xfId="0" builtinId="0"/>
    <cellStyle name="Обычный 16" xfId="6"/>
    <cellStyle name="Обычный 18" xfId="5"/>
    <cellStyle name="Обычный 2" xfId="2"/>
    <cellStyle name="Обычный 3" xfId="1"/>
    <cellStyle name="Обычный 4 4" xfId="4"/>
    <cellStyle name="Финансовый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25</xdr:row>
      <xdr:rowOff>0</xdr:rowOff>
    </xdr:from>
    <xdr:to>
      <xdr:col>1</xdr:col>
      <xdr:colOff>414529</xdr:colOff>
      <xdr:row>25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7"/>
  <sheetViews>
    <sheetView tabSelected="1" zoomScaleNormal="100" zoomScaleSheetLayoutView="80" workbookViewId="0">
      <selection activeCell="F4" sqref="F4"/>
    </sheetView>
  </sheetViews>
  <sheetFormatPr defaultRowHeight="15" x14ac:dyDescent="0.25"/>
  <cols>
    <col min="1" max="1" width="3.42578125" customWidth="1"/>
    <col min="2" max="2" width="27.5703125" customWidth="1"/>
    <col min="3" max="3" width="13.28515625" customWidth="1"/>
    <col min="4" max="4" width="8.140625" customWidth="1"/>
    <col min="5" max="5" width="6.5703125" customWidth="1"/>
    <col min="6" max="6" width="15.140625" customWidth="1"/>
    <col min="7" max="7" width="16.140625" customWidth="1"/>
    <col min="8" max="8" width="16.7109375" customWidth="1"/>
    <col min="9" max="9" width="15.85546875" customWidth="1"/>
    <col min="10" max="10" width="14" customWidth="1"/>
    <col min="11" max="11" width="11.5703125" customWidth="1"/>
    <col min="12" max="12" width="9.7109375" customWidth="1"/>
    <col min="13" max="13" width="10.42578125" customWidth="1"/>
    <col min="14" max="14" width="11" customWidth="1"/>
    <col min="15" max="15" width="13.42578125" customWidth="1"/>
    <col min="16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5"/>
      <c r="P2" s="5"/>
      <c r="Q2" s="3"/>
      <c r="R2" s="3"/>
      <c r="S2" s="3"/>
    </row>
    <row r="3" spans="1:19" ht="15.75" x14ac:dyDescent="0.25">
      <c r="A3" s="18"/>
      <c r="B3" s="19" t="s">
        <v>0</v>
      </c>
      <c r="C3" s="20"/>
      <c r="D3" s="20"/>
      <c r="E3" s="21"/>
      <c r="F3" s="21"/>
      <c r="G3" s="21"/>
      <c r="H3" s="21"/>
      <c r="I3" s="21"/>
      <c r="J3" s="21"/>
      <c r="K3" s="19" t="s">
        <v>1</v>
      </c>
      <c r="L3" s="20"/>
      <c r="M3" s="20"/>
      <c r="N3" s="20"/>
      <c r="O3" s="20"/>
      <c r="P3" s="22"/>
      <c r="Q3" s="4"/>
      <c r="R3" s="4"/>
      <c r="S3" s="4"/>
    </row>
    <row r="4" spans="1:19" ht="15.75" x14ac:dyDescent="0.25">
      <c r="A4" s="18"/>
      <c r="B4" s="23" t="s">
        <v>24</v>
      </c>
      <c r="C4" s="20"/>
      <c r="D4" s="20"/>
      <c r="E4" s="21"/>
      <c r="F4" s="21"/>
      <c r="G4" s="21"/>
      <c r="H4" s="21"/>
      <c r="I4" s="21"/>
      <c r="J4" s="21"/>
      <c r="K4" s="24" t="s">
        <v>27</v>
      </c>
      <c r="L4" s="20"/>
      <c r="M4" s="20"/>
      <c r="N4" s="20"/>
      <c r="O4" s="20"/>
      <c r="P4" s="22"/>
      <c r="Q4" s="4"/>
      <c r="R4" s="4"/>
      <c r="S4" s="4"/>
    </row>
    <row r="5" spans="1:19" ht="15.75" x14ac:dyDescent="0.25">
      <c r="A5" s="18"/>
      <c r="B5" s="23" t="s">
        <v>2</v>
      </c>
      <c r="C5" s="20"/>
      <c r="D5" s="20"/>
      <c r="E5" s="21"/>
      <c r="F5" s="21"/>
      <c r="G5" s="21"/>
      <c r="H5" s="21"/>
      <c r="I5" s="21"/>
      <c r="J5" s="21"/>
      <c r="K5" s="24" t="s">
        <v>13</v>
      </c>
      <c r="L5" s="20"/>
      <c r="M5" s="20"/>
      <c r="N5" s="20"/>
      <c r="O5" s="20"/>
      <c r="P5" s="22"/>
      <c r="Q5" s="4"/>
      <c r="R5" s="4"/>
      <c r="S5" s="4"/>
    </row>
    <row r="6" spans="1:19" ht="15.75" x14ac:dyDescent="0.25">
      <c r="A6" s="18"/>
      <c r="B6" s="23" t="s">
        <v>3</v>
      </c>
      <c r="C6" s="20"/>
      <c r="D6" s="20"/>
      <c r="E6" s="21"/>
      <c r="F6" s="21"/>
      <c r="G6" s="21"/>
      <c r="H6" s="21"/>
      <c r="I6" s="21"/>
      <c r="J6" s="21"/>
      <c r="K6" s="24"/>
      <c r="L6" s="20"/>
      <c r="M6" s="20"/>
      <c r="N6" s="20"/>
      <c r="O6" s="20"/>
      <c r="P6" s="22"/>
      <c r="Q6" s="4"/>
      <c r="R6" s="4"/>
      <c r="S6" s="4"/>
    </row>
    <row r="7" spans="1:19" ht="15.75" x14ac:dyDescent="0.25">
      <c r="A7" s="25"/>
      <c r="B7" s="26" t="s">
        <v>21</v>
      </c>
      <c r="C7" s="27"/>
      <c r="D7" s="27"/>
      <c r="E7" s="25"/>
      <c r="F7" s="21"/>
      <c r="G7" s="21"/>
      <c r="H7" s="21"/>
      <c r="I7" s="21"/>
      <c r="J7" s="21"/>
      <c r="K7" s="24" t="s">
        <v>19</v>
      </c>
      <c r="L7" s="20"/>
      <c r="M7" s="20"/>
      <c r="N7" s="20"/>
      <c r="O7" s="20"/>
      <c r="P7" s="22"/>
      <c r="Q7" s="4"/>
      <c r="R7" s="4"/>
      <c r="S7" s="4"/>
    </row>
    <row r="8" spans="1:19" ht="15.75" x14ac:dyDescent="0.25">
      <c r="A8" s="18"/>
      <c r="B8" s="23" t="s">
        <v>26</v>
      </c>
      <c r="C8" s="20"/>
      <c r="D8" s="20"/>
      <c r="E8" s="21"/>
      <c r="F8" s="21"/>
      <c r="G8" s="21"/>
      <c r="H8" s="21"/>
      <c r="I8" s="21"/>
      <c r="J8" s="21"/>
      <c r="K8" s="24" t="s">
        <v>25</v>
      </c>
      <c r="L8" s="20"/>
      <c r="M8" s="20"/>
      <c r="N8" s="20"/>
      <c r="O8" s="20"/>
      <c r="P8" s="22"/>
      <c r="Q8" s="4"/>
      <c r="R8" s="4"/>
      <c r="S8" s="4"/>
    </row>
    <row r="9" spans="1:19" ht="7.5" customHeight="1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4"/>
      <c r="R9" s="4"/>
      <c r="S9" s="4"/>
    </row>
    <row r="10" spans="1:19" ht="15.75" customHeight="1" x14ac:dyDescent="0.25">
      <c r="A10" s="42" t="s">
        <v>36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"/>
      <c r="R10" s="4"/>
      <c r="S10" s="4"/>
    </row>
    <row r="11" spans="1:19" ht="6" customHeight="1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6"/>
      <c r="R11" s="6"/>
      <c r="S11" s="6"/>
    </row>
    <row r="12" spans="1:19" ht="27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"/>
      <c r="R12" s="4"/>
      <c r="S12" s="4"/>
    </row>
    <row r="13" spans="1:19" ht="14.45" customHeight="1" x14ac:dyDescent="0.25">
      <c r="A13" s="46" t="s">
        <v>4</v>
      </c>
      <c r="B13" s="47" t="s">
        <v>20</v>
      </c>
      <c r="C13" s="48" t="s">
        <v>8</v>
      </c>
      <c r="D13" s="48" t="s">
        <v>5</v>
      </c>
      <c r="E13" s="48" t="s">
        <v>6</v>
      </c>
      <c r="F13" s="57" t="s">
        <v>7</v>
      </c>
      <c r="G13" s="58"/>
      <c r="H13" s="58"/>
      <c r="I13" s="58"/>
      <c r="J13" s="59"/>
      <c r="K13" s="51" t="s">
        <v>9</v>
      </c>
      <c r="L13" s="51" t="s">
        <v>10</v>
      </c>
      <c r="M13" s="51" t="s">
        <v>17</v>
      </c>
      <c r="N13" s="51" t="s">
        <v>11</v>
      </c>
      <c r="O13" s="51" t="s">
        <v>12</v>
      </c>
      <c r="P13" s="51" t="s">
        <v>16</v>
      </c>
      <c r="Q13" s="4"/>
      <c r="R13" s="4"/>
      <c r="S13" s="4"/>
    </row>
    <row r="14" spans="1:19" ht="15" customHeight="1" x14ac:dyDescent="0.25">
      <c r="A14" s="46"/>
      <c r="B14" s="47"/>
      <c r="C14" s="49"/>
      <c r="D14" s="49"/>
      <c r="E14" s="49"/>
      <c r="F14" s="60"/>
      <c r="G14" s="61"/>
      <c r="H14" s="61"/>
      <c r="I14" s="61"/>
      <c r="J14" s="62"/>
      <c r="K14" s="52"/>
      <c r="L14" s="52"/>
      <c r="M14" s="52"/>
      <c r="N14" s="52"/>
      <c r="O14" s="52"/>
      <c r="P14" s="52"/>
      <c r="Q14" s="4"/>
      <c r="R14" s="4"/>
      <c r="S14" s="4"/>
    </row>
    <row r="15" spans="1:19" ht="14.45" customHeight="1" x14ac:dyDescent="0.25">
      <c r="A15" s="46"/>
      <c r="B15" s="47"/>
      <c r="C15" s="49"/>
      <c r="D15" s="49"/>
      <c r="E15" s="49"/>
      <c r="F15" s="54" t="s">
        <v>33</v>
      </c>
      <c r="G15" s="54" t="s">
        <v>34</v>
      </c>
      <c r="H15" s="54" t="s">
        <v>35</v>
      </c>
      <c r="I15" s="54" t="s">
        <v>22</v>
      </c>
      <c r="J15" s="54" t="s">
        <v>22</v>
      </c>
      <c r="K15" s="52"/>
      <c r="L15" s="52"/>
      <c r="M15" s="52"/>
      <c r="N15" s="52"/>
      <c r="O15" s="52"/>
      <c r="P15" s="52"/>
      <c r="Q15" s="4"/>
      <c r="R15" s="4"/>
      <c r="S15" s="4"/>
    </row>
    <row r="16" spans="1:19" ht="67.5" customHeight="1" x14ac:dyDescent="0.25">
      <c r="A16" s="46"/>
      <c r="B16" s="47"/>
      <c r="C16" s="50"/>
      <c r="D16" s="50"/>
      <c r="E16" s="50"/>
      <c r="F16" s="55"/>
      <c r="G16" s="55"/>
      <c r="H16" s="55"/>
      <c r="I16" s="55"/>
      <c r="J16" s="55"/>
      <c r="K16" s="53"/>
      <c r="L16" s="53"/>
      <c r="M16" s="53"/>
      <c r="N16" s="53"/>
      <c r="O16" s="53"/>
      <c r="P16" s="53"/>
      <c r="Q16" s="4"/>
      <c r="R16" s="4"/>
      <c r="S16" s="4"/>
    </row>
    <row r="17" spans="1:16" ht="15.75" x14ac:dyDescent="0.25">
      <c r="A17" s="9">
        <v>1</v>
      </c>
      <c r="B17" s="10">
        <v>2</v>
      </c>
      <c r="C17" s="11">
        <v>3</v>
      </c>
      <c r="D17" s="28">
        <v>4</v>
      </c>
      <c r="E17" s="29">
        <v>5</v>
      </c>
      <c r="F17" s="14">
        <v>6</v>
      </c>
      <c r="G17" s="14">
        <v>7</v>
      </c>
      <c r="H17" s="14">
        <v>8</v>
      </c>
      <c r="I17" s="13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6" ht="30" x14ac:dyDescent="0.25">
      <c r="A18" s="31">
        <v>1</v>
      </c>
      <c r="B18" s="34" t="s">
        <v>28</v>
      </c>
      <c r="C18" s="30"/>
      <c r="D18" s="11" t="s">
        <v>32</v>
      </c>
      <c r="E18" s="36">
        <v>1</v>
      </c>
      <c r="F18" s="39">
        <v>9015</v>
      </c>
      <c r="G18" s="40">
        <v>9180</v>
      </c>
      <c r="H18" s="40">
        <v>9450</v>
      </c>
      <c r="I18" s="32"/>
      <c r="J18" s="12"/>
      <c r="K18" s="39">
        <v>9015</v>
      </c>
      <c r="L18" s="15"/>
      <c r="M18" s="15"/>
      <c r="N18" s="15"/>
      <c r="O18" s="39">
        <v>9015</v>
      </c>
      <c r="P18" s="15">
        <f>O18*E18</f>
        <v>9015</v>
      </c>
    </row>
    <row r="19" spans="1:16" ht="30" x14ac:dyDescent="0.25">
      <c r="A19" s="33">
        <v>2</v>
      </c>
      <c r="B19" s="34" t="s">
        <v>29</v>
      </c>
      <c r="C19" s="30"/>
      <c r="D19" s="11" t="s">
        <v>32</v>
      </c>
      <c r="E19" s="36">
        <v>36</v>
      </c>
      <c r="F19" s="39">
        <v>4539</v>
      </c>
      <c r="G19" s="40">
        <v>4670</v>
      </c>
      <c r="H19" s="40">
        <v>4790</v>
      </c>
      <c r="I19" s="32"/>
      <c r="J19" s="12"/>
      <c r="K19" s="39">
        <v>4539</v>
      </c>
      <c r="L19" s="15"/>
      <c r="M19" s="15"/>
      <c r="N19" s="15"/>
      <c r="O19" s="39">
        <v>4539</v>
      </c>
      <c r="P19" s="15">
        <f t="shared" ref="P19:P23" si="0">O19*E19</f>
        <v>163404</v>
      </c>
    </row>
    <row r="20" spans="1:16" ht="30" x14ac:dyDescent="0.25">
      <c r="A20" s="33">
        <v>3</v>
      </c>
      <c r="B20" s="34" t="s">
        <v>29</v>
      </c>
      <c r="C20" s="30"/>
      <c r="D20" s="11" t="s">
        <v>32</v>
      </c>
      <c r="E20" s="37">
        <v>36</v>
      </c>
      <c r="F20" s="38">
        <v>4279</v>
      </c>
      <c r="G20" s="40">
        <v>4460</v>
      </c>
      <c r="H20" s="40">
        <v>4530</v>
      </c>
      <c r="I20" s="32"/>
      <c r="J20" s="12"/>
      <c r="K20" s="38">
        <v>4279</v>
      </c>
      <c r="L20" s="15"/>
      <c r="M20" s="15"/>
      <c r="N20" s="15"/>
      <c r="O20" s="38">
        <v>4279</v>
      </c>
      <c r="P20" s="15">
        <f t="shared" si="0"/>
        <v>154044</v>
      </c>
    </row>
    <row r="21" spans="1:16" ht="15.75" x14ac:dyDescent="0.25">
      <c r="A21" s="33">
        <v>4</v>
      </c>
      <c r="B21" s="35" t="s">
        <v>30</v>
      </c>
      <c r="C21" s="30"/>
      <c r="D21" s="11" t="s">
        <v>32</v>
      </c>
      <c r="E21" s="36">
        <v>15</v>
      </c>
      <c r="F21" s="39">
        <v>2782</v>
      </c>
      <c r="G21" s="40">
        <v>2790</v>
      </c>
      <c r="H21" s="40">
        <v>2850</v>
      </c>
      <c r="I21" s="32"/>
      <c r="J21" s="12"/>
      <c r="K21" s="39">
        <v>2782</v>
      </c>
      <c r="L21" s="15"/>
      <c r="M21" s="15"/>
      <c r="N21" s="15"/>
      <c r="O21" s="39">
        <v>2782</v>
      </c>
      <c r="P21" s="15">
        <f t="shared" si="0"/>
        <v>41730</v>
      </c>
    </row>
    <row r="22" spans="1:16" ht="15.75" x14ac:dyDescent="0.25">
      <c r="A22" s="33">
        <v>5</v>
      </c>
      <c r="B22" s="35" t="s">
        <v>30</v>
      </c>
      <c r="C22" s="30"/>
      <c r="D22" s="11" t="s">
        <v>32</v>
      </c>
      <c r="E22" s="36">
        <v>27</v>
      </c>
      <c r="F22" s="39">
        <v>2782</v>
      </c>
      <c r="G22" s="40">
        <v>2790</v>
      </c>
      <c r="H22" s="40">
        <v>2850</v>
      </c>
      <c r="I22" s="32"/>
      <c r="J22" s="12"/>
      <c r="K22" s="39">
        <v>2782</v>
      </c>
      <c r="L22" s="15"/>
      <c r="M22" s="15"/>
      <c r="N22" s="15"/>
      <c r="O22" s="39">
        <v>2782</v>
      </c>
      <c r="P22" s="15">
        <f t="shared" si="0"/>
        <v>75114</v>
      </c>
    </row>
    <row r="23" spans="1:16" ht="55.5" customHeight="1" x14ac:dyDescent="0.25">
      <c r="A23" s="9">
        <v>6</v>
      </c>
      <c r="B23" s="35" t="s">
        <v>31</v>
      </c>
      <c r="C23" s="30"/>
      <c r="D23" s="11" t="s">
        <v>32</v>
      </c>
      <c r="E23" s="37">
        <v>2</v>
      </c>
      <c r="F23" s="41">
        <v>9360</v>
      </c>
      <c r="G23" s="40">
        <v>9440</v>
      </c>
      <c r="H23" s="40">
        <v>9830</v>
      </c>
      <c r="I23" s="32"/>
      <c r="J23" s="12"/>
      <c r="K23" s="41">
        <v>9360</v>
      </c>
      <c r="L23" s="15"/>
      <c r="M23" s="15"/>
      <c r="N23" s="15"/>
      <c r="O23" s="41">
        <v>9360</v>
      </c>
      <c r="P23" s="15">
        <f t="shared" si="0"/>
        <v>18720</v>
      </c>
    </row>
    <row r="24" spans="1:16" ht="34.5" customHeight="1" x14ac:dyDescent="0.25">
      <c r="A24" s="64" t="s">
        <v>18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6"/>
      <c r="P24" s="17">
        <f>SUM(P18:P23)</f>
        <v>462027</v>
      </c>
    </row>
    <row r="25" spans="1:16" ht="46.15" customHeight="1" x14ac:dyDescent="0.25">
      <c r="A25" s="63" t="s">
        <v>14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</row>
    <row r="26" spans="1:16" ht="52.5" customHeight="1" x14ac:dyDescent="0.2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</row>
    <row r="27" spans="1:16" ht="34.5" customHeight="1" x14ac:dyDescent="0.25">
      <c r="A27" s="56" t="s">
        <v>23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</row>
  </sheetData>
  <mergeCells count="23">
    <mergeCell ref="A27:P27"/>
    <mergeCell ref="N13:N16"/>
    <mergeCell ref="F15:F16"/>
    <mergeCell ref="I15:I16"/>
    <mergeCell ref="J15:J16"/>
    <mergeCell ref="F13:J14"/>
    <mergeCell ref="A25:P25"/>
    <mergeCell ref="M13:M16"/>
    <mergeCell ref="A24:O24"/>
    <mergeCell ref="O13:O16"/>
    <mergeCell ref="P13:P16"/>
    <mergeCell ref="D13:D16"/>
    <mergeCell ref="A10:P12"/>
    <mergeCell ref="A26:P26"/>
    <mergeCell ref="A2:N2"/>
    <mergeCell ref="A13:A16"/>
    <mergeCell ref="B13:B16"/>
    <mergeCell ref="C13:C16"/>
    <mergeCell ref="E13:E16"/>
    <mergeCell ref="K13:K16"/>
    <mergeCell ref="L13:L16"/>
    <mergeCell ref="G15:G16"/>
    <mergeCell ref="H15:H16"/>
  </mergeCells>
  <pageMargins left="0.7" right="0.7" top="0.75" bottom="0.75" header="0.3" footer="0.3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8" t="s">
        <v>15</v>
      </c>
    </row>
    <row r="7" spans="1:1" ht="15.75" x14ac:dyDescent="0.25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2026-06-13T19:06:03Z</dcterms:modified>
</cp:coreProperties>
</file>