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defaultThemeVersion="124226"/>
  <xr:revisionPtr revIDLastSave="0" documentId="13_ncr:1_{DB5E94C2-6952-480A-B508-D9FB203A03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7" i="2" l="1"/>
  <c r="P17" i="2" s="1"/>
  <c r="O18" i="2"/>
  <c r="P18" i="2" s="1"/>
  <c r="O19" i="2"/>
  <c r="P19" i="2" s="1"/>
  <c r="O20" i="2"/>
  <c r="P20" i="2" s="1"/>
  <c r="O21" i="2"/>
  <c r="P21" i="2" s="1"/>
  <c r="O22" i="2"/>
  <c r="P22" i="2" s="1"/>
  <c r="O23" i="2"/>
  <c r="P23" i="2" s="1"/>
  <c r="O16" i="2" l="1"/>
  <c r="P16" i="2" s="1"/>
  <c r="P24" i="2" l="1"/>
</calcChain>
</file>

<file path=xl/sharedStrings.xml><?xml version="1.0" encoding="utf-8"?>
<sst xmlns="http://schemas.openxmlformats.org/spreadsheetml/2006/main" count="91" uniqueCount="43">
  <si>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</si>
  <si>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</si>
  <si>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</si>
  <si>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</si>
  <si>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</si>
  <si>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</si>
  <si>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</si>
  <si>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</si>
  <si>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</si>
  <si>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</si>
  <si>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</si>
  <si>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</si>
  <si>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</si>
  <si>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</si>
  <si>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</si>
  <si>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</si>
  <si>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</si>
  <si>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</si>
  <si>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</si>
  <si>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</si>
  <si>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</si>
  <si>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</si>
  <si>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</si>
  <si>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>шт.</t>
  </si>
  <si>
    <t>«___» ___________ 2026 г.</t>
  </si>
  <si>
    <t>«____»___________ 2026 г.</t>
  </si>
  <si>
    <t>Расчет составил: Специалист по закупкам   __________________ Ануфриева О.К.</t>
  </si>
  <si>
    <t>И.о. директора ГБОУ школа №530</t>
  </si>
  <si>
    <t>________________И.В. Мельников</t>
  </si>
  <si>
    <t>Ценовое предложение   № 1, № 79 от 09.06.2026</t>
  </si>
  <si>
    <t>Штора интерьерная (0,7*1,4м)</t>
  </si>
  <si>
    <t>Ценовое предложение   №2, №129 от 09.06.2026</t>
  </si>
  <si>
    <t>Ценовое предложение   № 3, № 115 от 09.06.2026</t>
  </si>
  <si>
    <t xml:space="preserve">   на поставку штор интерьерных для ГБОУ школа № 530 Пушкинского района Санкт-Петербурга</t>
  </si>
  <si>
    <t>Штора интерьерная (2,75*1,9м)</t>
  </si>
  <si>
    <t>Штора интерьерная (2,5*2м)</t>
  </si>
  <si>
    <t>Штора интерьерная (2,5*0,5м)</t>
  </si>
  <si>
    <t>Штора интерьерная (2,46*0,5м)</t>
  </si>
  <si>
    <t>Штора интерьерная (2,3*1,76м)</t>
  </si>
  <si>
    <t>Штора интерьерная (0,7*1,3м)</t>
  </si>
  <si>
    <t>10.06.2026 г.</t>
  </si>
  <si>
    <t xml:space="preserve">Начальник отдела образования </t>
  </si>
  <si>
    <t>______________И. Н. Орловская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</si>
</sst>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Calibri"/>
      <family val="2"/>
      <scheme val="minor"/>
    </font>
    <font>
      <sz val="8"/>
      <name val="Times New Roman"/>
      <family val="1"/>
      <charset val="204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11" fillId="0" borderId="0"/>
    <xf numFmtId="0" fontId="21" fillId="0" borderId="0"/>
    <xf numFmtId="0" fontId="1" fillId="0" borderId="0"/>
    <xf numFmtId="0" fontId="1" fillId="0" borderId="0"/>
  </cellStyleXfs>
  <cellXfs count="55">
    <xf numFmtId="0" fontId="0" fillId="0" borderId="0" xfId="0"/>
    <xf numFmtId="0" fontId="5" fillId="0" borderId="0" xfId="0" applyFont="1"/>
    <xf numFmtId="0" fontId="3" fillId="0" borderId="0" xfId="0" applyFont="1"/>
    <xf numFmtId="0" fontId="6" fillId="0" borderId="0" xfId="0" applyFont="1"/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0" fontId="15" fillId="2" borderId="1" xfId="0" applyFont="1" applyFill="1" applyBorder="1" applyAlignment="1">
      <alignment horizontal="center" vertical="top" wrapText="1"/>
    </xf>
    <xf numFmtId="0" fontId="15" fillId="2" borderId="1" xfId="0" applyNumberFormat="1" applyFont="1" applyFill="1" applyBorder="1" applyAlignment="1">
      <alignment horizontal="center" vertical="center" wrapText="1"/>
    </xf>
    <xf numFmtId="4" fontId="14" fillId="2" borderId="1" xfId="0" applyNumberFormat="1" applyFont="1" applyFill="1" applyBorder="1" applyAlignment="1">
      <alignment horizontal="center" vertical="center" shrinkToFit="1"/>
    </xf>
    <xf numFmtId="4" fontId="15" fillId="2" borderId="1" xfId="0" applyNumberFormat="1" applyFont="1" applyFill="1" applyBorder="1" applyAlignment="1">
      <alignment horizontal="center" vertical="center"/>
    </xf>
    <xf numFmtId="0" fontId="0" fillId="2" borderId="0" xfId="0" applyFill="1"/>
    <xf numFmtId="4" fontId="13" fillId="2" borderId="1" xfId="0" applyNumberFormat="1" applyFont="1" applyFill="1" applyBorder="1" applyAlignment="1">
      <alignment horizontal="center" vertical="center" shrinkToFit="1"/>
    </xf>
    <xf numFmtId="4" fontId="0" fillId="0" borderId="0" xfId="0" applyNumberFormat="1"/>
    <xf numFmtId="0" fontId="4" fillId="0" borderId="1" xfId="0" applyFont="1" applyBorder="1" applyAlignment="1">
      <alignment horizontal="center" vertical="top" wrapText="1"/>
    </xf>
    <xf numFmtId="1" fontId="13" fillId="0" borderId="1" xfId="0" applyNumberFormat="1" applyFont="1" applyFill="1" applyBorder="1" applyAlignment="1">
      <alignment horizontal="center" vertical="center" shrinkToFit="1"/>
    </xf>
    <xf numFmtId="0" fontId="14" fillId="0" borderId="1" xfId="0" applyNumberFormat="1" applyFont="1" applyFill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 wrapText="1"/>
    </xf>
    <xf numFmtId="1" fontId="13" fillId="2" borderId="1" xfId="0" applyNumberFormat="1" applyFont="1" applyFill="1" applyBorder="1" applyAlignment="1">
      <alignment horizontal="center" vertical="center" shrinkToFit="1"/>
    </xf>
    <xf numFmtId="0" fontId="10" fillId="2" borderId="1" xfId="0" applyNumberFormat="1" applyFont="1" applyFill="1" applyBorder="1" applyAlignment="1">
      <alignment horizontal="center" vertical="center" wrapText="1"/>
    </xf>
    <xf numFmtId="0" fontId="14" fillId="2" borderId="1" xfId="0" applyNumberFormat="1" applyFont="1" applyFill="1" applyBorder="1" applyAlignment="1">
      <alignment horizontal="center" vertical="center" shrinkToFit="1"/>
    </xf>
    <xf numFmtId="4" fontId="7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 shrinkToFit="1"/>
    </xf>
    <xf numFmtId="2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 wrapText="1"/>
    </xf>
    <xf numFmtId="0" fontId="10" fillId="2" borderId="2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0" fillId="2" borderId="0" xfId="0" applyNumberFormat="1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0" fillId="0" borderId="0" xfId="0" applyAlignment="1">
      <alignment wrapText="1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18" fillId="0" borderId="0" xfId="0" applyFont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justify"/>
    </xf>
    <xf numFmtId="0" fontId="2" fillId="0" borderId="0" xfId="0" applyFont="1" applyAlignment="1"/>
    <xf numFmtId="14" fontId="17" fillId="0" borderId="0" xfId="0" applyNumberFormat="1" applyFont="1" applyFill="1" applyAlignment="1">
      <alignment horizontal="left"/>
    </xf>
    <xf numFmtId="0" fontId="17" fillId="0" borderId="0" xfId="0" applyFont="1" applyFill="1" applyAlignment="1">
      <alignment horizontal="left"/>
    </xf>
    <xf numFmtId="0" fontId="10" fillId="0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</cellXfs>
  <cellStyles count="5">
    <cellStyle name="Обычный" xfId="0" builtinId="0"/>
    <cellStyle name="Обычный 2" xfId="2" xr:uid="{00000000-0005-0000-0000-000001000000}"/>
    <cellStyle name="Обычный 3" xfId="1" xr:uid="{00000000-0005-0000-0000-000002000000}"/>
    <cellStyle name="Обычный 4" xfId="3" xr:uid="{00000000-0005-0000-0000-000003000000}"/>
    <cellStyle name="Обычный 5" xfId="4" xr:uid="{00000000-0005-0000-0000-00000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25</xdr:row>
      <xdr:rowOff>0</xdr:rowOff>
    </xdr:from>
    <xdr:to>
      <xdr:col>1</xdr:col>
      <xdr:colOff>414529</xdr:colOff>
      <xdr:row>25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0"/>
  <sheetViews>
    <sheetView tabSelected="1" zoomScaleNormal="100" workbookViewId="0">
      <selection activeCell="A9" sqref="A9:P9"/>
    </sheetView>
  </sheetViews>
  <sheetFormatPr defaultRowHeight="15" x14ac:dyDescent="0.25"/>
  <cols>
    <col min="1" max="1" width="4.140625" customWidth="1"/>
    <col min="2" max="2" width="45.28515625" customWidth="1"/>
    <col min="3" max="3" width="6" customWidth="1"/>
    <col min="4" max="4" width="8.5703125" customWidth="1"/>
    <col min="5" max="5" width="8.42578125" customWidth="1"/>
    <col min="6" max="9" width="10.7109375" customWidth="1"/>
    <col min="10" max="10" width="7.28515625" customWidth="1"/>
    <col min="11" max="11" width="8.28515625" customWidth="1"/>
    <col min="12" max="12" width="7.42578125" customWidth="1"/>
    <col min="13" max="13" width="5.7109375" customWidth="1"/>
    <col min="14" max="14" width="6.42578125" customWidth="1"/>
    <col min="15" max="15" width="11.140625" customWidth="1"/>
    <col min="16" max="16" width="11.7109375" customWidth="1"/>
    <col min="17" max="17" width="13.85546875" customWidth="1"/>
    <col min="18" max="18" width="13.28515625" customWidth="1"/>
    <col min="19" max="19" width="12.28515625" customWidth="1"/>
  </cols>
  <sheetData>
    <row r="1" spans="1:19" x14ac:dyDescent="0.25">
      <c r="A1" s="4"/>
      <c r="B1" s="1" t="s">
        <v>0</v>
      </c>
      <c r="C1" s="2"/>
      <c r="D1" s="2"/>
      <c r="E1" s="4"/>
      <c r="F1" s="4"/>
      <c r="G1" s="5"/>
      <c r="H1" s="5"/>
      <c r="I1" s="4"/>
      <c r="J1" s="4"/>
      <c r="K1" s="1" t="s">
        <v>1</v>
      </c>
      <c r="L1" s="2"/>
      <c r="M1" s="2"/>
      <c r="N1" s="2"/>
      <c r="O1" s="2"/>
      <c r="P1" s="2"/>
      <c r="Q1" s="2"/>
      <c r="R1" s="2"/>
      <c r="S1" s="2"/>
    </row>
    <row r="2" spans="1:19" x14ac:dyDescent="0.25">
      <c r="A2" s="4"/>
      <c r="B2" s="40" t="s">
        <v>41</v>
      </c>
      <c r="C2" s="2"/>
      <c r="D2" s="2"/>
      <c r="E2" s="4"/>
      <c r="F2" s="4"/>
      <c r="G2" s="5"/>
      <c r="H2" s="5"/>
      <c r="I2" s="4"/>
      <c r="J2" s="4"/>
      <c r="K2" s="3" t="s">
        <v>27</v>
      </c>
      <c r="L2" s="2"/>
      <c r="M2" s="2"/>
      <c r="N2" s="2"/>
      <c r="O2" s="2"/>
      <c r="P2" s="2"/>
      <c r="Q2" s="2"/>
      <c r="R2" s="2"/>
      <c r="S2" s="2"/>
    </row>
    <row r="3" spans="1:19" x14ac:dyDescent="0.25">
      <c r="A3" s="4"/>
      <c r="B3" s="40" t="s">
        <v>2</v>
      </c>
      <c r="C3" s="2"/>
      <c r="D3" s="2"/>
      <c r="E3" s="4"/>
      <c r="F3" s="4"/>
      <c r="G3" s="5"/>
      <c r="H3" s="5"/>
      <c r="I3" s="4"/>
      <c r="J3" s="4"/>
      <c r="K3" s="3" t="s">
        <v>14</v>
      </c>
      <c r="L3" s="2"/>
      <c r="M3" s="2"/>
      <c r="N3" s="2"/>
      <c r="O3" s="2"/>
      <c r="P3" s="2"/>
      <c r="Q3" s="2"/>
      <c r="R3" s="2"/>
      <c r="S3" s="2"/>
    </row>
    <row r="4" spans="1:19" x14ac:dyDescent="0.25">
      <c r="A4" s="4"/>
      <c r="B4" s="40" t="s">
        <v>3</v>
      </c>
      <c r="C4" s="2"/>
      <c r="D4" s="2"/>
      <c r="E4" s="4"/>
      <c r="F4" s="4"/>
      <c r="G4" s="5"/>
      <c r="H4" s="5"/>
      <c r="I4" s="4"/>
      <c r="J4" s="4"/>
      <c r="K4" s="3"/>
      <c r="L4" s="2"/>
      <c r="M4" s="2"/>
      <c r="N4" s="2"/>
      <c r="O4" s="2"/>
      <c r="P4" s="2"/>
      <c r="Q4" s="2"/>
      <c r="R4" s="2"/>
      <c r="S4" s="2"/>
    </row>
    <row r="5" spans="1:19" x14ac:dyDescent="0.25">
      <c r="A5" s="4"/>
      <c r="B5" s="40" t="s">
        <v>42</v>
      </c>
      <c r="C5" s="2"/>
      <c r="D5" s="2"/>
      <c r="E5" s="4"/>
      <c r="F5" s="4"/>
      <c r="G5" s="5"/>
      <c r="H5" s="5"/>
      <c r="I5" s="4"/>
      <c r="J5" s="4"/>
      <c r="K5" s="3" t="s">
        <v>28</v>
      </c>
      <c r="L5" s="2"/>
      <c r="M5" s="2"/>
      <c r="N5" s="2"/>
      <c r="O5" s="2"/>
      <c r="P5" s="2"/>
      <c r="Q5" s="2"/>
      <c r="R5" s="2"/>
      <c r="S5" s="2"/>
    </row>
    <row r="6" spans="1:19" x14ac:dyDescent="0.25">
      <c r="A6" s="4"/>
      <c r="B6" s="40" t="s">
        <v>24</v>
      </c>
      <c r="C6" s="2"/>
      <c r="D6" s="2"/>
      <c r="E6" s="4"/>
      <c r="F6" s="4"/>
      <c r="G6" s="5"/>
      <c r="H6" s="5"/>
      <c r="I6" s="4"/>
      <c r="J6" s="4"/>
      <c r="K6" s="3" t="s">
        <v>25</v>
      </c>
      <c r="L6" s="2"/>
      <c r="M6" s="2"/>
      <c r="N6" s="2"/>
      <c r="O6" s="2"/>
      <c r="P6" s="2"/>
      <c r="Q6" s="2"/>
      <c r="R6" s="2"/>
      <c r="S6" s="2"/>
    </row>
    <row r="7" spans="1:19" x14ac:dyDescent="0.25">
      <c r="A7" s="4"/>
      <c r="B7" s="4"/>
      <c r="C7" s="4"/>
      <c r="D7" s="5"/>
      <c r="E7" s="4"/>
      <c r="F7" s="4"/>
      <c r="G7" s="5"/>
      <c r="H7" s="5"/>
      <c r="I7" s="4"/>
      <c r="J7" s="4"/>
      <c r="K7" s="4"/>
      <c r="L7" s="4"/>
      <c r="M7" s="5"/>
      <c r="N7" s="4"/>
      <c r="O7" s="5"/>
      <c r="P7" s="5"/>
      <c r="Q7" s="2"/>
      <c r="R7" s="2"/>
      <c r="S7" s="2"/>
    </row>
    <row r="8" spans="1:19" ht="15.75" x14ac:dyDescent="0.25">
      <c r="A8" s="42" t="s">
        <v>8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2"/>
      <c r="R8" s="2"/>
      <c r="S8" s="2"/>
    </row>
    <row r="9" spans="1:19" ht="30" customHeight="1" x14ac:dyDescent="0.25">
      <c r="A9" s="47" t="s">
        <v>33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6"/>
      <c r="R9" s="6"/>
      <c r="S9" s="6"/>
    </row>
    <row r="10" spans="1:19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4.45" customHeight="1" x14ac:dyDescent="0.25">
      <c r="A11" s="43" t="s">
        <v>4</v>
      </c>
      <c r="B11" s="44" t="s">
        <v>22</v>
      </c>
      <c r="C11" s="45" t="s">
        <v>9</v>
      </c>
      <c r="D11" s="44" t="s">
        <v>5</v>
      </c>
      <c r="E11" s="44" t="s">
        <v>6</v>
      </c>
      <c r="F11" s="44" t="s">
        <v>7</v>
      </c>
      <c r="G11" s="44"/>
      <c r="H11" s="44"/>
      <c r="I11" s="44"/>
      <c r="J11" s="44"/>
      <c r="K11" s="46" t="s">
        <v>10</v>
      </c>
      <c r="L11" s="46" t="s">
        <v>11</v>
      </c>
      <c r="M11" s="46" t="s">
        <v>18</v>
      </c>
      <c r="N11" s="46" t="s">
        <v>12</v>
      </c>
      <c r="O11" s="46" t="s">
        <v>13</v>
      </c>
      <c r="P11" s="46" t="s">
        <v>20</v>
      </c>
      <c r="Q11" s="2"/>
      <c r="R11" s="2"/>
      <c r="S11" s="2"/>
    </row>
    <row r="12" spans="1:19" ht="15" customHeight="1" x14ac:dyDescent="0.25">
      <c r="A12" s="43"/>
      <c r="B12" s="44"/>
      <c r="C12" s="45"/>
      <c r="D12" s="44"/>
      <c r="E12" s="44"/>
      <c r="F12" s="44"/>
      <c r="G12" s="44"/>
      <c r="H12" s="44"/>
      <c r="I12" s="44"/>
      <c r="J12" s="44"/>
      <c r="K12" s="46"/>
      <c r="L12" s="46"/>
      <c r="M12" s="46"/>
      <c r="N12" s="46"/>
      <c r="O12" s="46"/>
      <c r="P12" s="46"/>
      <c r="Q12" s="2"/>
      <c r="R12" s="2"/>
      <c r="S12" s="2"/>
    </row>
    <row r="13" spans="1:19" ht="14.45" customHeight="1" x14ac:dyDescent="0.25">
      <c r="A13" s="43"/>
      <c r="B13" s="44"/>
      <c r="C13" s="45"/>
      <c r="D13" s="44"/>
      <c r="E13" s="44"/>
      <c r="F13" s="48" t="s">
        <v>29</v>
      </c>
      <c r="G13" s="48" t="s">
        <v>31</v>
      </c>
      <c r="H13" s="48" t="s">
        <v>32</v>
      </c>
      <c r="I13" s="53" t="s">
        <v>15</v>
      </c>
      <c r="J13" s="53" t="s">
        <v>15</v>
      </c>
      <c r="K13" s="46"/>
      <c r="L13" s="46"/>
      <c r="M13" s="46"/>
      <c r="N13" s="46"/>
      <c r="O13" s="46"/>
      <c r="P13" s="46"/>
      <c r="Q13" s="2"/>
      <c r="R13" s="2"/>
      <c r="S13" s="2"/>
    </row>
    <row r="14" spans="1:19" ht="78" customHeight="1" x14ac:dyDescent="0.25">
      <c r="A14" s="43"/>
      <c r="B14" s="44"/>
      <c r="C14" s="45"/>
      <c r="D14" s="44"/>
      <c r="E14" s="44"/>
      <c r="F14" s="48"/>
      <c r="G14" s="48"/>
      <c r="H14" s="48"/>
      <c r="I14" s="53"/>
      <c r="J14" s="53"/>
      <c r="K14" s="46"/>
      <c r="L14" s="46"/>
      <c r="M14" s="46"/>
      <c r="N14" s="46"/>
      <c r="O14" s="46"/>
      <c r="P14" s="46"/>
      <c r="Q14" s="2"/>
      <c r="R14" s="2"/>
      <c r="S14" s="2"/>
    </row>
    <row r="15" spans="1:19" x14ac:dyDescent="0.25">
      <c r="A15" s="7">
        <v>1</v>
      </c>
      <c r="B15" s="8">
        <v>2</v>
      </c>
      <c r="C15" s="9">
        <v>3</v>
      </c>
      <c r="D15" s="9">
        <v>4</v>
      </c>
      <c r="E15" s="20">
        <v>5</v>
      </c>
      <c r="F15" s="21">
        <v>6</v>
      </c>
      <c r="G15" s="21">
        <v>7</v>
      </c>
      <c r="H15" s="21">
        <v>8</v>
      </c>
      <c r="I15" s="22">
        <v>9</v>
      </c>
      <c r="J15" s="21">
        <v>10</v>
      </c>
      <c r="K15" s="23">
        <v>11</v>
      </c>
      <c r="L15" s="23">
        <v>12</v>
      </c>
      <c r="M15" s="23">
        <v>13</v>
      </c>
      <c r="N15" s="23">
        <v>14</v>
      </c>
      <c r="O15" s="23">
        <v>15</v>
      </c>
      <c r="P15" s="23">
        <v>16</v>
      </c>
      <c r="R15" s="37"/>
    </row>
    <row r="16" spans="1:19" s="16" customFormat="1" x14ac:dyDescent="0.25">
      <c r="A16" s="12">
        <v>1</v>
      </c>
      <c r="B16" s="35" t="s">
        <v>30</v>
      </c>
      <c r="C16" s="24"/>
      <c r="D16" s="13" t="s">
        <v>23</v>
      </c>
      <c r="E16" s="25">
        <v>3</v>
      </c>
      <c r="F16" s="15">
        <v>11313.78</v>
      </c>
      <c r="G16" s="17">
        <v>10559.5</v>
      </c>
      <c r="H16" s="39">
        <v>10775</v>
      </c>
      <c r="I16" s="26" t="s">
        <v>21</v>
      </c>
      <c r="J16" s="27" t="s">
        <v>21</v>
      </c>
      <c r="K16" s="14">
        <v>10559.5</v>
      </c>
      <c r="L16" s="26" t="s">
        <v>21</v>
      </c>
      <c r="M16" s="26" t="s">
        <v>21</v>
      </c>
      <c r="N16" s="26" t="s">
        <v>21</v>
      </c>
      <c r="O16" s="15">
        <f>K16</f>
        <v>10559.5</v>
      </c>
      <c r="P16" s="28">
        <f t="shared" ref="P16:P23" si="0">E16*O16</f>
        <v>31678.5</v>
      </c>
      <c r="Q16" s="36"/>
      <c r="R16" s="38"/>
    </row>
    <row r="17" spans="1:18" s="16" customFormat="1" x14ac:dyDescent="0.25">
      <c r="A17" s="12">
        <v>2</v>
      </c>
      <c r="B17" s="35" t="s">
        <v>34</v>
      </c>
      <c r="C17" s="24"/>
      <c r="D17" s="13" t="s">
        <v>23</v>
      </c>
      <c r="E17" s="25">
        <v>1</v>
      </c>
      <c r="F17" s="15">
        <v>30174.38</v>
      </c>
      <c r="G17" s="17">
        <v>28162.75</v>
      </c>
      <c r="H17" s="39">
        <v>28737.5</v>
      </c>
      <c r="I17" s="26" t="s">
        <v>21</v>
      </c>
      <c r="J17" s="27" t="s">
        <v>21</v>
      </c>
      <c r="K17" s="17">
        <v>28162.75</v>
      </c>
      <c r="L17" s="26" t="s">
        <v>21</v>
      </c>
      <c r="M17" s="26" t="s">
        <v>21</v>
      </c>
      <c r="N17" s="26" t="s">
        <v>21</v>
      </c>
      <c r="O17" s="15">
        <f t="shared" ref="O17:O23" si="1">K17</f>
        <v>28162.75</v>
      </c>
      <c r="P17" s="28">
        <f t="shared" si="0"/>
        <v>28162.75</v>
      </c>
      <c r="Q17" s="38"/>
      <c r="R17" s="38"/>
    </row>
    <row r="18" spans="1:18" s="16" customFormat="1" x14ac:dyDescent="0.25">
      <c r="A18" s="12">
        <v>3</v>
      </c>
      <c r="B18" s="35" t="s">
        <v>35</v>
      </c>
      <c r="C18" s="24"/>
      <c r="D18" s="13" t="s">
        <v>23</v>
      </c>
      <c r="E18" s="25">
        <v>1</v>
      </c>
      <c r="F18" s="15">
        <v>44546.25</v>
      </c>
      <c r="G18" s="17">
        <v>41576.5</v>
      </c>
      <c r="H18" s="39">
        <v>42425</v>
      </c>
      <c r="I18" s="26" t="s">
        <v>21</v>
      </c>
      <c r="J18" s="27" t="s">
        <v>21</v>
      </c>
      <c r="K18" s="17">
        <v>41576.5</v>
      </c>
      <c r="L18" s="26" t="s">
        <v>21</v>
      </c>
      <c r="M18" s="26" t="s">
        <v>21</v>
      </c>
      <c r="N18" s="26" t="s">
        <v>21</v>
      </c>
      <c r="O18" s="15">
        <f t="shared" si="1"/>
        <v>41576.5</v>
      </c>
      <c r="P18" s="28">
        <f t="shared" si="0"/>
        <v>41576.5</v>
      </c>
      <c r="Q18" s="38"/>
      <c r="R18" s="38"/>
    </row>
    <row r="19" spans="1:18" s="16" customFormat="1" x14ac:dyDescent="0.25">
      <c r="A19" s="12">
        <v>4</v>
      </c>
      <c r="B19" s="35" t="s">
        <v>36</v>
      </c>
      <c r="C19" s="24"/>
      <c r="D19" s="13" t="s">
        <v>23</v>
      </c>
      <c r="E19" s="25">
        <v>1</v>
      </c>
      <c r="F19" s="15">
        <v>15697.5</v>
      </c>
      <c r="G19" s="17">
        <v>14651</v>
      </c>
      <c r="H19" s="39">
        <v>14950</v>
      </c>
      <c r="I19" s="26" t="s">
        <v>21</v>
      </c>
      <c r="J19" s="27" t="s">
        <v>21</v>
      </c>
      <c r="K19" s="17">
        <v>14651</v>
      </c>
      <c r="L19" s="26" t="s">
        <v>21</v>
      </c>
      <c r="M19" s="26" t="s">
        <v>21</v>
      </c>
      <c r="N19" s="26" t="s">
        <v>21</v>
      </c>
      <c r="O19" s="15">
        <f t="shared" si="1"/>
        <v>14651</v>
      </c>
      <c r="P19" s="28">
        <f t="shared" si="0"/>
        <v>14651</v>
      </c>
      <c r="Q19" s="38"/>
      <c r="R19" s="38"/>
    </row>
    <row r="20" spans="1:18" s="16" customFormat="1" x14ac:dyDescent="0.25">
      <c r="A20" s="12">
        <v>5</v>
      </c>
      <c r="B20" s="35" t="s">
        <v>30</v>
      </c>
      <c r="C20" s="24"/>
      <c r="D20" s="13" t="s">
        <v>23</v>
      </c>
      <c r="E20" s="25">
        <v>3</v>
      </c>
      <c r="F20" s="15">
        <v>11681.25</v>
      </c>
      <c r="G20" s="17">
        <v>10902.5</v>
      </c>
      <c r="H20" s="39">
        <v>11125</v>
      </c>
      <c r="I20" s="26" t="s">
        <v>21</v>
      </c>
      <c r="J20" s="27" t="s">
        <v>21</v>
      </c>
      <c r="K20" s="17">
        <v>10902.5</v>
      </c>
      <c r="L20" s="26" t="s">
        <v>21</v>
      </c>
      <c r="M20" s="26" t="s">
        <v>21</v>
      </c>
      <c r="N20" s="26" t="s">
        <v>21</v>
      </c>
      <c r="O20" s="15">
        <f t="shared" si="1"/>
        <v>10902.5</v>
      </c>
      <c r="P20" s="28">
        <f t="shared" si="0"/>
        <v>32707.5</v>
      </c>
      <c r="Q20" s="38"/>
      <c r="R20" s="38"/>
    </row>
    <row r="21" spans="1:18" s="16" customFormat="1" x14ac:dyDescent="0.25">
      <c r="A21" s="12">
        <v>6</v>
      </c>
      <c r="B21" s="35" t="s">
        <v>38</v>
      </c>
      <c r="C21" s="24"/>
      <c r="D21" s="13" t="s">
        <v>23</v>
      </c>
      <c r="E21" s="25">
        <v>3</v>
      </c>
      <c r="F21" s="15">
        <v>11576.25</v>
      </c>
      <c r="G21" s="17">
        <v>10804.5</v>
      </c>
      <c r="H21" s="39">
        <v>11025</v>
      </c>
      <c r="I21" s="26" t="s">
        <v>21</v>
      </c>
      <c r="J21" s="27" t="s">
        <v>21</v>
      </c>
      <c r="K21" s="17">
        <v>10804.5</v>
      </c>
      <c r="L21" s="26" t="s">
        <v>21</v>
      </c>
      <c r="M21" s="26" t="s">
        <v>21</v>
      </c>
      <c r="N21" s="26" t="s">
        <v>21</v>
      </c>
      <c r="O21" s="15">
        <f t="shared" si="1"/>
        <v>10804.5</v>
      </c>
      <c r="P21" s="28">
        <f t="shared" si="0"/>
        <v>32413.5</v>
      </c>
      <c r="Q21" s="38"/>
      <c r="R21" s="38"/>
    </row>
    <row r="22" spans="1:18" s="16" customFormat="1" x14ac:dyDescent="0.25">
      <c r="A22" s="12">
        <v>7</v>
      </c>
      <c r="B22" s="35" t="s">
        <v>37</v>
      </c>
      <c r="C22" s="24"/>
      <c r="D22" s="13" t="s">
        <v>23</v>
      </c>
      <c r="E22" s="25">
        <v>1</v>
      </c>
      <c r="F22" s="15">
        <v>15697.5</v>
      </c>
      <c r="G22" s="17">
        <v>14651</v>
      </c>
      <c r="H22" s="39">
        <v>14950</v>
      </c>
      <c r="I22" s="26" t="s">
        <v>21</v>
      </c>
      <c r="J22" s="27" t="s">
        <v>21</v>
      </c>
      <c r="K22" s="17">
        <v>14651</v>
      </c>
      <c r="L22" s="26" t="s">
        <v>21</v>
      </c>
      <c r="M22" s="26" t="s">
        <v>21</v>
      </c>
      <c r="N22" s="26" t="s">
        <v>21</v>
      </c>
      <c r="O22" s="15">
        <f t="shared" si="1"/>
        <v>14651</v>
      </c>
      <c r="P22" s="28">
        <f t="shared" si="0"/>
        <v>14651</v>
      </c>
      <c r="Q22" s="38"/>
      <c r="R22" s="38"/>
    </row>
    <row r="23" spans="1:18" s="16" customFormat="1" x14ac:dyDescent="0.25">
      <c r="A23" s="12">
        <v>8</v>
      </c>
      <c r="B23" s="35" t="s">
        <v>39</v>
      </c>
      <c r="C23" s="24"/>
      <c r="D23" s="13" t="s">
        <v>23</v>
      </c>
      <c r="E23" s="25">
        <v>3</v>
      </c>
      <c r="F23" s="15">
        <v>14095.25</v>
      </c>
      <c r="G23" s="17">
        <v>13156.5</v>
      </c>
      <c r="H23" s="39">
        <v>13425</v>
      </c>
      <c r="I23" s="26" t="s">
        <v>21</v>
      </c>
      <c r="J23" s="27" t="s">
        <v>21</v>
      </c>
      <c r="K23" s="17">
        <v>13156.5</v>
      </c>
      <c r="L23" s="26" t="s">
        <v>21</v>
      </c>
      <c r="M23" s="26" t="s">
        <v>21</v>
      </c>
      <c r="N23" s="26" t="s">
        <v>21</v>
      </c>
      <c r="O23" s="15">
        <f t="shared" si="1"/>
        <v>13156.5</v>
      </c>
      <c r="P23" s="28">
        <f t="shared" si="0"/>
        <v>39469.5</v>
      </c>
      <c r="Q23" s="38"/>
      <c r="R23" s="38"/>
    </row>
    <row r="24" spans="1:18" x14ac:dyDescent="0.25">
      <c r="A24" s="19"/>
      <c r="B24" s="29" t="s">
        <v>17</v>
      </c>
      <c r="C24" s="30"/>
      <c r="D24" s="30"/>
      <c r="E24" s="20"/>
      <c r="F24" s="31"/>
      <c r="G24" s="31"/>
      <c r="H24" s="31"/>
      <c r="I24" s="32"/>
      <c r="J24" s="31"/>
      <c r="K24" s="14"/>
      <c r="L24" s="33"/>
      <c r="M24" s="33"/>
      <c r="N24" s="23"/>
      <c r="O24" s="33"/>
      <c r="P24" s="34">
        <f>SUM(P16:P23)</f>
        <v>235310.25</v>
      </c>
    </row>
    <row r="25" spans="1:18" ht="46.15" customHeight="1" x14ac:dyDescent="0.25">
      <c r="A25" s="54" t="s">
        <v>16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</row>
    <row r="26" spans="1:18" ht="19.5" customHeight="1" x14ac:dyDescent="0.25">
      <c r="A26" s="49" t="s">
        <v>26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</row>
    <row r="27" spans="1:18" x14ac:dyDescent="0.25">
      <c r="A27" s="51" t="s">
        <v>40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</row>
    <row r="29" spans="1:18" x14ac:dyDescent="0.25">
      <c r="A29" s="41"/>
      <c r="B29" s="41"/>
      <c r="C29" s="41"/>
      <c r="D29" s="41"/>
      <c r="E29" s="41"/>
      <c r="F29" s="41"/>
      <c r="G29" s="41"/>
      <c r="H29" s="41"/>
      <c r="I29" s="41"/>
    </row>
    <row r="30" spans="1:18" x14ac:dyDescent="0.25">
      <c r="A30" s="41"/>
      <c r="B30" s="41"/>
      <c r="J30" s="18"/>
    </row>
  </sheetData>
  <mergeCells count="24">
    <mergeCell ref="A27:P27"/>
    <mergeCell ref="N11:N14"/>
    <mergeCell ref="F13:F14"/>
    <mergeCell ref="I13:I14"/>
    <mergeCell ref="J13:J14"/>
    <mergeCell ref="F11:J12"/>
    <mergeCell ref="A25:P25"/>
    <mergeCell ref="M11:M14"/>
    <mergeCell ref="A30:B30"/>
    <mergeCell ref="A29:I29"/>
    <mergeCell ref="A8:P8"/>
    <mergeCell ref="A11:A14"/>
    <mergeCell ref="B11:B14"/>
    <mergeCell ref="C11:C14"/>
    <mergeCell ref="E11:E14"/>
    <mergeCell ref="K11:K14"/>
    <mergeCell ref="L11:L14"/>
    <mergeCell ref="A9:P9"/>
    <mergeCell ref="G13:G14"/>
    <mergeCell ref="H13:H14"/>
    <mergeCell ref="O11:O14"/>
    <mergeCell ref="P11:P14"/>
    <mergeCell ref="D11:D14"/>
    <mergeCell ref="A26:P26"/>
  </mergeCells>
  <phoneticPr fontId="19" type="noConversion"/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1" t="s">
        <v>19</v>
      </c>
    </row>
    <row r="7" spans="1:1" ht="15.75" x14ac:dyDescent="0.25">
      <c r="A7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2026-06-11T12:57:04Z</dcterms:modified>
</cp:coreProperties>
</file>