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5" i="2" l="1"/>
  <c r="P24" i="2"/>
  <c r="P23" i="2"/>
  <c r="P22" i="2"/>
  <c r="P21" i="2"/>
  <c r="P20" i="2" l="1"/>
  <c r="P18" i="2" l="1"/>
  <c r="P19" i="2"/>
  <c r="P16" i="2" l="1"/>
  <c r="P17" i="2"/>
  <c r="P15" i="2"/>
</calcChain>
</file>

<file path=xl/sharedStrings.xml><?xml version="1.0" encoding="utf-8"?>
<sst xmlns="http://schemas.openxmlformats.org/spreadsheetml/2006/main" count="107" uniqueCount="51">
  <si>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</si>
  <si>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</si>
  <si>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</si>
  <si>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</si>
  <si>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</si>
  <si>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</si>
  <si>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</si>
  <si>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</si>
  <si>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</si>
  <si>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</si>
  <si>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</si>
  <si>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</si>
  <si>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</si>
  <si>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</si>
  <si>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</si>
  <si>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</si>
  <si>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</si>
  <si>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</si>
  <si>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</si>
  <si>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</si>
  <si>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 xml:space="preserve">________________ </t>
  </si>
  <si>
    <t xml:space="preserve">Начальник отдела образования </t>
  </si>
  <si>
    <t>Пушкинского района Санкт-Петербурга</t>
  </si>
  <si>
    <t>____________ И.Н. Орловская</t>
  </si>
  <si>
    <t>Наименование товара</t>
  </si>
  <si>
    <t>шт.</t>
  </si>
  <si>
    <t>Директор ГБОУ школа № 552</t>
  </si>
  <si>
    <t xml:space="preserve">А.А. Кузнецова </t>
  </si>
  <si>
    <t>на поставку канцелярских и хозяйственных товаров  для   ГБОУ школа №552  Пушкинского района Санкт-Петербурга</t>
  </si>
  <si>
    <t>Ведро мусорное</t>
  </si>
  <si>
    <t xml:space="preserve">Стакан одноразовый пластиковый </t>
  </si>
  <si>
    <t>Мыло жидкое антибактериальное</t>
  </si>
  <si>
    <t xml:space="preserve">Гуашь 12 цветов </t>
  </si>
  <si>
    <t xml:space="preserve">Цветная бумага </t>
  </si>
  <si>
    <t>Клей-карандаш</t>
  </si>
  <si>
    <t xml:space="preserve">Ножницы </t>
  </si>
  <si>
    <t>упак</t>
  </si>
  <si>
    <t>набор</t>
  </si>
  <si>
    <t>2</t>
  </si>
  <si>
    <t>3</t>
  </si>
  <si>
    <t>50</t>
  </si>
  <si>
    <t>20</t>
  </si>
  <si>
    <t>3000</t>
  </si>
  <si>
    <t>22</t>
  </si>
  <si>
    <t>15</t>
  </si>
  <si>
    <t xml:space="preserve">Ценовое предложение  № 1     </t>
  </si>
  <si>
    <t xml:space="preserve">Ценовое предложение   № 2    </t>
  </si>
  <si>
    <t xml:space="preserve">Ценовое предложение   № 3    </t>
  </si>
  <si>
    <t xml:space="preserve">Салфетки бумажные </t>
  </si>
  <si>
    <t>Полотенца бумажные</t>
  </si>
  <si>
    <t>Расчет составил: Контрактный управляющий  _________________ Малыгина Л.В.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</si>
</sst>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4" fillId="0" borderId="0"/>
  </cellStyleXfs>
  <cellXfs count="60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5" xfId="0" applyFont="1" applyBorder="1" applyAlignment="1">
      <alignment horizontal="center" vertical="top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wrapText="1"/>
    </xf>
    <xf numFmtId="0" fontId="7" fillId="0" borderId="4" xfId="0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49" fontId="10" fillId="0" borderId="5" xfId="0" applyNumberFormat="1" applyFont="1" applyBorder="1" applyAlignment="1">
      <alignment horizontal="center" vertical="center" wrapText="1"/>
    </xf>
    <xf numFmtId="0" fontId="0" fillId="0" borderId="0" xfId="0"/>
    <xf numFmtId="0" fontId="9" fillId="0" borderId="5" xfId="0" applyFont="1" applyBorder="1" applyAlignment="1">
      <alignment horizontal="center" vertical="top" wrapText="1"/>
    </xf>
    <xf numFmtId="2" fontId="10" fillId="0" borderId="5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0" fillId="0" borderId="0" xfId="0"/>
    <xf numFmtId="0" fontId="9" fillId="0" borderId="5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shrinkToFit="1"/>
    </xf>
    <xf numFmtId="0" fontId="2" fillId="0" borderId="5" xfId="0" applyFont="1" applyBorder="1" applyAlignment="1">
      <alignment wrapText="1"/>
    </xf>
    <xf numFmtId="0" fontId="0" fillId="0" borderId="0" xfId="0"/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justify"/>
    </xf>
    <xf numFmtId="0" fontId="1" fillId="0" borderId="0" xfId="0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6" fillId="0" borderId="11" xfId="0" applyNumberFormat="1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2" fontId="2" fillId="0" borderId="5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26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8"/>
  <sheetViews>
    <sheetView tabSelected="1" topLeftCell="A7" zoomScale="154" zoomScaleNormal="154" workbookViewId="0">
      <selection activeCell="A27" sqref="A27:P27"/>
    </sheetView>
  </sheetViews>
  <sheetFormatPr defaultColWidth="9.140625" defaultRowHeight="15" x14ac:dyDescent="0.25"/>
  <cols>
    <col min="1" max="1" width="4.140625" customWidth="1"/>
    <col min="2" max="2" width="31.42578125" customWidth="1"/>
    <col min="3" max="3" width="5.42578125" customWidth="1"/>
    <col min="4" max="4" width="6.7109375" customWidth="1"/>
    <col min="5" max="5" width="6.42578125" customWidth="1"/>
    <col min="6" max="7" width="13.42578125" customWidth="1"/>
    <col min="8" max="8" width="13.5703125" customWidth="1"/>
    <col min="9" max="9" width="8.42578125" customWidth="1"/>
    <col min="10" max="10" width="8.140625" customWidth="1"/>
    <col min="11" max="11" width="10.140625" customWidth="1"/>
    <col min="12" max="12" width="6.5703125" customWidth="1"/>
    <col min="13" max="13" width="5.42578125" customWidth="1"/>
    <col min="14" max="14" width="8" customWidth="1"/>
    <col min="15" max="15" width="14" customWidth="1"/>
    <col min="16" max="16" width="13" customWidth="1"/>
    <col min="17" max="18" width="9.140625" customWidth="1"/>
    <col min="19" max="19" width="12.42578125" customWidth="1"/>
  </cols>
  <sheetData>
    <row r="1" spans="1:19" ht="27" customHeight="1" x14ac:dyDescent="0.25">
      <c r="A1" s="1"/>
      <c r="B1" s="5" t="s">
        <v>0</v>
      </c>
      <c r="C1" s="6"/>
      <c r="D1" s="6"/>
      <c r="E1" s="1"/>
      <c r="F1" s="1"/>
      <c r="G1" s="1"/>
      <c r="H1" s="1"/>
      <c r="I1" s="1"/>
      <c r="J1" s="1"/>
      <c r="K1" s="5" t="s">
        <v>1</v>
      </c>
      <c r="L1" s="6"/>
      <c r="M1" s="6"/>
      <c r="N1" s="6"/>
      <c r="O1" s="6"/>
      <c r="P1" s="6"/>
      <c r="Q1" s="6"/>
      <c r="R1" s="6"/>
      <c r="S1" s="6"/>
    </row>
    <row r="2" spans="1:19" x14ac:dyDescent="0.25">
      <c r="A2" s="1"/>
      <c r="B2" s="7" t="s">
        <v>21</v>
      </c>
      <c r="C2" s="6"/>
      <c r="D2" s="6"/>
      <c r="E2" s="1"/>
      <c r="F2" s="1"/>
      <c r="G2" s="1"/>
      <c r="H2" s="1"/>
      <c r="I2" s="1"/>
      <c r="J2" s="1"/>
      <c r="K2" s="35" t="s">
        <v>26</v>
      </c>
      <c r="L2" s="36"/>
      <c r="M2" s="36"/>
      <c r="N2" s="36"/>
      <c r="O2" s="36"/>
      <c r="P2" s="6"/>
      <c r="Q2" s="6"/>
      <c r="R2" s="6"/>
      <c r="S2" s="6"/>
    </row>
    <row r="3" spans="1:19" x14ac:dyDescent="0.25">
      <c r="A3" s="1"/>
      <c r="B3" s="7" t="s">
        <v>2</v>
      </c>
      <c r="C3" s="6"/>
      <c r="D3" s="6"/>
      <c r="E3" s="1"/>
      <c r="F3" s="1"/>
      <c r="G3" s="1"/>
      <c r="H3" s="1"/>
      <c r="I3" s="1"/>
      <c r="J3" s="1"/>
      <c r="K3" s="35" t="s">
        <v>22</v>
      </c>
      <c r="L3" s="36"/>
      <c r="M3" s="36"/>
      <c r="N3" s="36"/>
      <c r="O3" s="36"/>
      <c r="P3" s="6"/>
      <c r="Q3" s="6"/>
      <c r="R3" s="6"/>
      <c r="S3" s="6"/>
    </row>
    <row r="4" spans="1:19" x14ac:dyDescent="0.25">
      <c r="A4" s="1"/>
      <c r="B4" s="7" t="s">
        <v>3</v>
      </c>
      <c r="C4" s="6"/>
      <c r="D4" s="6"/>
      <c r="E4" s="1"/>
      <c r="F4" s="1"/>
      <c r="G4" s="1"/>
      <c r="H4" s="1"/>
      <c r="I4" s="1"/>
      <c r="J4" s="1"/>
      <c r="K4" s="8"/>
      <c r="L4" s="6"/>
      <c r="M4" s="6"/>
      <c r="N4" s="6"/>
      <c r="O4" s="6"/>
      <c r="P4" s="6"/>
      <c r="Q4" s="6"/>
      <c r="R4" s="6"/>
      <c r="S4" s="6"/>
    </row>
    <row r="5" spans="1:19" x14ac:dyDescent="0.25">
      <c r="A5" s="1"/>
      <c r="B5" s="7" t="s">
        <v>23</v>
      </c>
      <c r="C5" s="6"/>
      <c r="D5" s="6"/>
      <c r="E5" s="1"/>
      <c r="F5" s="1"/>
      <c r="G5" s="1"/>
      <c r="H5" s="1"/>
      <c r="I5" s="1"/>
      <c r="J5" s="1"/>
      <c r="K5" s="8" t="s">
        <v>20</v>
      </c>
      <c r="L5" s="7"/>
      <c r="M5" s="7" t="s">
        <v>27</v>
      </c>
      <c r="N5" s="7"/>
      <c r="O5" s="6"/>
      <c r="P5" s="6"/>
      <c r="Q5" s="6"/>
      <c r="R5" s="6"/>
      <c r="S5" s="6"/>
    </row>
    <row r="6" spans="1:1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6"/>
      <c r="R6" s="6"/>
      <c r="S6" s="6"/>
    </row>
    <row r="7" spans="1:19" ht="18" customHeight="1" x14ac:dyDescent="0.25">
      <c r="A7" s="37" t="s">
        <v>8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6"/>
      <c r="R7" s="6"/>
      <c r="S7" s="6"/>
    </row>
    <row r="8" spans="1:19" x14ac:dyDescent="0.25">
      <c r="A8" s="38" t="s">
        <v>28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9"/>
      <c r="R8" s="9"/>
      <c r="S8" s="9"/>
    </row>
    <row r="9" spans="1:19" ht="6.7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1:19" x14ac:dyDescent="0.25">
      <c r="A10" s="39" t="s">
        <v>4</v>
      </c>
      <c r="B10" s="40" t="s">
        <v>24</v>
      </c>
      <c r="C10" s="41" t="s">
        <v>9</v>
      </c>
      <c r="D10" s="41" t="s">
        <v>5</v>
      </c>
      <c r="E10" s="41" t="s">
        <v>6</v>
      </c>
      <c r="F10" s="44" t="s">
        <v>7</v>
      </c>
      <c r="G10" s="45"/>
      <c r="H10" s="45"/>
      <c r="I10" s="45"/>
      <c r="J10" s="46"/>
      <c r="K10" s="33" t="s">
        <v>10</v>
      </c>
      <c r="L10" s="33" t="s">
        <v>11</v>
      </c>
      <c r="M10" s="33" t="s">
        <v>16</v>
      </c>
      <c r="N10" s="33" t="s">
        <v>12</v>
      </c>
      <c r="O10" s="33" t="s">
        <v>13</v>
      </c>
      <c r="P10" s="33" t="s">
        <v>18</v>
      </c>
      <c r="Q10" s="6"/>
      <c r="R10" s="6"/>
      <c r="S10" s="6"/>
    </row>
    <row r="11" spans="1:19" x14ac:dyDescent="0.25">
      <c r="A11" s="39"/>
      <c r="B11" s="40"/>
      <c r="C11" s="42"/>
      <c r="D11" s="42"/>
      <c r="E11" s="42"/>
      <c r="F11" s="47"/>
      <c r="G11" s="48"/>
      <c r="H11" s="48"/>
      <c r="I11" s="48"/>
      <c r="J11" s="49"/>
      <c r="K11" s="50"/>
      <c r="L11" s="50"/>
      <c r="M11" s="50"/>
      <c r="N11" s="50"/>
      <c r="O11" s="50"/>
      <c r="P11" s="50"/>
      <c r="Q11" s="6"/>
      <c r="R11" s="6"/>
      <c r="S11" s="6"/>
    </row>
    <row r="12" spans="1:19" x14ac:dyDescent="0.25">
      <c r="A12" s="39"/>
      <c r="B12" s="40"/>
      <c r="C12" s="42"/>
      <c r="D12" s="42"/>
      <c r="E12" s="42"/>
      <c r="F12" s="33" t="s">
        <v>45</v>
      </c>
      <c r="G12" s="33" t="s">
        <v>46</v>
      </c>
      <c r="H12" s="33" t="s">
        <v>47</v>
      </c>
      <c r="I12" s="33" t="s">
        <v>14</v>
      </c>
      <c r="J12" s="33" t="s">
        <v>14</v>
      </c>
      <c r="K12" s="50"/>
      <c r="L12" s="50"/>
      <c r="M12" s="50"/>
      <c r="N12" s="50"/>
      <c r="O12" s="50"/>
      <c r="P12" s="50"/>
      <c r="Q12" s="6"/>
      <c r="R12" s="6"/>
      <c r="S12" s="6"/>
    </row>
    <row r="13" spans="1:19" ht="36.75" customHeight="1" x14ac:dyDescent="0.25">
      <c r="A13" s="39"/>
      <c r="B13" s="40"/>
      <c r="C13" s="43"/>
      <c r="D13" s="43"/>
      <c r="E13" s="43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6"/>
      <c r="R13" s="6"/>
      <c r="S13" s="6"/>
    </row>
    <row r="14" spans="1:19" x14ac:dyDescent="0.25">
      <c r="A14" s="4">
        <v>1</v>
      </c>
      <c r="B14" s="51">
        <v>2</v>
      </c>
      <c r="C14" s="52">
        <v>3</v>
      </c>
      <c r="D14" s="53">
        <v>4</v>
      </c>
      <c r="E14" s="54">
        <v>5</v>
      </c>
      <c r="F14" s="55">
        <v>6</v>
      </c>
      <c r="G14" s="55">
        <v>7</v>
      </c>
      <c r="H14" s="55">
        <v>8</v>
      </c>
      <c r="I14" s="56">
        <v>9</v>
      </c>
      <c r="J14" s="55">
        <v>10</v>
      </c>
      <c r="K14" s="57">
        <v>11</v>
      </c>
      <c r="L14" s="57">
        <v>12</v>
      </c>
      <c r="M14" s="57">
        <v>13</v>
      </c>
      <c r="N14" s="57">
        <v>14</v>
      </c>
      <c r="O14" s="57">
        <v>15</v>
      </c>
      <c r="P14" s="10">
        <v>16</v>
      </c>
    </row>
    <row r="15" spans="1:19" x14ac:dyDescent="0.25">
      <c r="A15" s="19">
        <v>1</v>
      </c>
      <c r="B15" s="24" t="s">
        <v>29</v>
      </c>
      <c r="C15" s="27" t="s">
        <v>19</v>
      </c>
      <c r="D15" s="13" t="s">
        <v>25</v>
      </c>
      <c r="E15" s="14" t="s">
        <v>38</v>
      </c>
      <c r="F15" s="17">
        <v>1475.83</v>
      </c>
      <c r="G15" s="17">
        <v>1451.69</v>
      </c>
      <c r="H15" s="17">
        <v>1419.07</v>
      </c>
      <c r="I15" s="22" t="s">
        <v>19</v>
      </c>
      <c r="J15" s="23" t="s">
        <v>19</v>
      </c>
      <c r="K15" s="17">
        <v>1419.07</v>
      </c>
      <c r="L15" s="22" t="s">
        <v>19</v>
      </c>
      <c r="M15" s="22" t="s">
        <v>19</v>
      </c>
      <c r="N15" s="22" t="s">
        <v>19</v>
      </c>
      <c r="O15" s="17">
        <v>1419.07</v>
      </c>
      <c r="P15" s="12">
        <f>SUM(O15*E15)</f>
        <v>2838.14</v>
      </c>
    </row>
    <row r="16" spans="1:19" s="15" customFormat="1" x14ac:dyDescent="0.25">
      <c r="A16" s="19">
        <v>2</v>
      </c>
      <c r="B16" s="24" t="s">
        <v>29</v>
      </c>
      <c r="C16" s="27" t="s">
        <v>19</v>
      </c>
      <c r="D16" s="13" t="s">
        <v>25</v>
      </c>
      <c r="E16" s="14" t="s">
        <v>39</v>
      </c>
      <c r="F16" s="17">
        <v>1556.88</v>
      </c>
      <c r="G16" s="17">
        <v>1531.43</v>
      </c>
      <c r="H16" s="17">
        <v>1497</v>
      </c>
      <c r="I16" s="22" t="s">
        <v>19</v>
      </c>
      <c r="J16" s="23" t="s">
        <v>19</v>
      </c>
      <c r="K16" s="17">
        <v>1497</v>
      </c>
      <c r="L16" s="22" t="s">
        <v>19</v>
      </c>
      <c r="M16" s="22" t="s">
        <v>19</v>
      </c>
      <c r="N16" s="22" t="s">
        <v>19</v>
      </c>
      <c r="O16" s="17">
        <v>1497</v>
      </c>
      <c r="P16" s="12">
        <f t="shared" ref="P16:P17" si="0">SUM(O16*E16)</f>
        <v>4491</v>
      </c>
    </row>
    <row r="17" spans="1:16" s="15" customFormat="1" x14ac:dyDescent="0.25">
      <c r="A17" s="16">
        <v>3</v>
      </c>
      <c r="B17" s="24" t="s">
        <v>48</v>
      </c>
      <c r="C17" s="27" t="s">
        <v>19</v>
      </c>
      <c r="D17" s="13" t="s">
        <v>36</v>
      </c>
      <c r="E17" s="14" t="s">
        <v>40</v>
      </c>
      <c r="F17" s="17">
        <v>36.4</v>
      </c>
      <c r="G17" s="17">
        <v>35.799999999999997</v>
      </c>
      <c r="H17" s="17">
        <v>35</v>
      </c>
      <c r="I17" s="22" t="s">
        <v>19</v>
      </c>
      <c r="J17" s="23" t="s">
        <v>19</v>
      </c>
      <c r="K17" s="17">
        <v>35</v>
      </c>
      <c r="L17" s="22" t="s">
        <v>19</v>
      </c>
      <c r="M17" s="22" t="s">
        <v>19</v>
      </c>
      <c r="N17" s="22" t="s">
        <v>19</v>
      </c>
      <c r="O17" s="17">
        <v>35</v>
      </c>
      <c r="P17" s="12">
        <f t="shared" si="0"/>
        <v>1750</v>
      </c>
    </row>
    <row r="18" spans="1:16" s="15" customFormat="1" x14ac:dyDescent="0.25">
      <c r="A18" s="16">
        <v>4</v>
      </c>
      <c r="B18" s="24" t="s">
        <v>49</v>
      </c>
      <c r="C18" s="27" t="s">
        <v>19</v>
      </c>
      <c r="D18" s="13" t="s">
        <v>36</v>
      </c>
      <c r="E18" s="14" t="s">
        <v>41</v>
      </c>
      <c r="F18" s="17">
        <v>1729.52</v>
      </c>
      <c r="G18" s="17">
        <v>1701.25</v>
      </c>
      <c r="H18" s="17">
        <v>1663</v>
      </c>
      <c r="I18" s="22" t="s">
        <v>19</v>
      </c>
      <c r="J18" s="23" t="s">
        <v>19</v>
      </c>
      <c r="K18" s="17">
        <v>1663</v>
      </c>
      <c r="L18" s="22" t="s">
        <v>19</v>
      </c>
      <c r="M18" s="22" t="s">
        <v>19</v>
      </c>
      <c r="N18" s="22" t="s">
        <v>19</v>
      </c>
      <c r="O18" s="17">
        <v>1663</v>
      </c>
      <c r="P18" s="12">
        <f>SUM(O18*E18)</f>
        <v>33260</v>
      </c>
    </row>
    <row r="19" spans="1:16" s="15" customFormat="1" x14ac:dyDescent="0.25">
      <c r="A19" s="16">
        <v>5</v>
      </c>
      <c r="B19" s="24" t="s">
        <v>30</v>
      </c>
      <c r="C19" s="27" t="s">
        <v>19</v>
      </c>
      <c r="D19" s="13" t="s">
        <v>25</v>
      </c>
      <c r="E19" s="14" t="s">
        <v>42</v>
      </c>
      <c r="F19" s="17">
        <v>0.94</v>
      </c>
      <c r="G19" s="17">
        <v>0.92</v>
      </c>
      <c r="H19" s="17">
        <v>0.9</v>
      </c>
      <c r="I19" s="22" t="s">
        <v>19</v>
      </c>
      <c r="J19" s="23" t="s">
        <v>19</v>
      </c>
      <c r="K19" s="17">
        <v>0.9</v>
      </c>
      <c r="L19" s="22" t="s">
        <v>19</v>
      </c>
      <c r="M19" s="22" t="s">
        <v>19</v>
      </c>
      <c r="N19" s="22" t="s">
        <v>19</v>
      </c>
      <c r="O19" s="17">
        <v>0.9</v>
      </c>
      <c r="P19" s="18">
        <f t="shared" ref="P19:P24" si="1">SUM(K19*E19)</f>
        <v>2700</v>
      </c>
    </row>
    <row r="20" spans="1:16" s="20" customFormat="1" x14ac:dyDescent="0.25">
      <c r="A20" s="21">
        <v>6</v>
      </c>
      <c r="B20" s="24" t="s">
        <v>31</v>
      </c>
      <c r="C20" s="27" t="s">
        <v>19</v>
      </c>
      <c r="D20" s="13" t="s">
        <v>25</v>
      </c>
      <c r="E20" s="14" t="s">
        <v>43</v>
      </c>
      <c r="F20" s="17">
        <v>420.16</v>
      </c>
      <c r="G20" s="17">
        <v>413.29</v>
      </c>
      <c r="H20" s="17">
        <v>404</v>
      </c>
      <c r="I20" s="22" t="s">
        <v>19</v>
      </c>
      <c r="J20" s="23" t="s">
        <v>19</v>
      </c>
      <c r="K20" s="17">
        <v>404</v>
      </c>
      <c r="L20" s="22"/>
      <c r="M20" s="22"/>
      <c r="N20" s="22"/>
      <c r="O20" s="17">
        <v>404</v>
      </c>
      <c r="P20" s="18">
        <f t="shared" si="1"/>
        <v>8888</v>
      </c>
    </row>
    <row r="21" spans="1:16" s="25" customFormat="1" x14ac:dyDescent="0.25">
      <c r="A21" s="26">
        <v>7</v>
      </c>
      <c r="B21" s="24" t="s">
        <v>32</v>
      </c>
      <c r="C21" s="27" t="s">
        <v>19</v>
      </c>
      <c r="D21" s="13" t="s">
        <v>37</v>
      </c>
      <c r="E21" s="14" t="s">
        <v>44</v>
      </c>
      <c r="F21" s="17">
        <v>237.84</v>
      </c>
      <c r="G21" s="17">
        <v>233.95</v>
      </c>
      <c r="H21" s="17">
        <v>228.69</v>
      </c>
      <c r="I21" s="22" t="s">
        <v>19</v>
      </c>
      <c r="J21" s="23" t="s">
        <v>19</v>
      </c>
      <c r="K21" s="17">
        <v>228.69</v>
      </c>
      <c r="L21" s="22"/>
      <c r="M21" s="22"/>
      <c r="N21" s="22"/>
      <c r="O21" s="17">
        <v>228.69</v>
      </c>
      <c r="P21" s="18">
        <f t="shared" si="1"/>
        <v>3430.35</v>
      </c>
    </row>
    <row r="22" spans="1:16" s="25" customFormat="1" x14ac:dyDescent="0.25">
      <c r="A22" s="26">
        <v>8</v>
      </c>
      <c r="B22" s="24" t="s">
        <v>33</v>
      </c>
      <c r="C22" s="27" t="s">
        <v>19</v>
      </c>
      <c r="D22" s="13" t="s">
        <v>37</v>
      </c>
      <c r="E22" s="14" t="s">
        <v>44</v>
      </c>
      <c r="F22" s="17">
        <v>24.77</v>
      </c>
      <c r="G22" s="17">
        <v>24.37</v>
      </c>
      <c r="H22" s="17">
        <v>23.82</v>
      </c>
      <c r="I22" s="22" t="s">
        <v>19</v>
      </c>
      <c r="J22" s="23" t="s">
        <v>19</v>
      </c>
      <c r="K22" s="17">
        <v>23.82</v>
      </c>
      <c r="L22" s="22"/>
      <c r="M22" s="22"/>
      <c r="N22" s="22"/>
      <c r="O22" s="17">
        <v>23.82</v>
      </c>
      <c r="P22" s="18">
        <f t="shared" si="1"/>
        <v>357.3</v>
      </c>
    </row>
    <row r="23" spans="1:16" s="25" customFormat="1" x14ac:dyDescent="0.25">
      <c r="A23" s="4">
        <v>9</v>
      </c>
      <c r="B23" s="58" t="s">
        <v>34</v>
      </c>
      <c r="C23" s="27" t="s">
        <v>19</v>
      </c>
      <c r="D23" s="13" t="s">
        <v>25</v>
      </c>
      <c r="E23" s="14" t="s">
        <v>41</v>
      </c>
      <c r="F23" s="17">
        <v>28.7</v>
      </c>
      <c r="G23" s="17">
        <v>28.23</v>
      </c>
      <c r="H23" s="17">
        <v>27.6</v>
      </c>
      <c r="I23" s="22" t="s">
        <v>19</v>
      </c>
      <c r="J23" s="23" t="s">
        <v>19</v>
      </c>
      <c r="K23" s="17">
        <v>27.6</v>
      </c>
      <c r="L23" s="22"/>
      <c r="M23" s="22"/>
      <c r="N23" s="22"/>
      <c r="O23" s="17">
        <v>27.6</v>
      </c>
      <c r="P23" s="18">
        <f t="shared" si="1"/>
        <v>552</v>
      </c>
    </row>
    <row r="24" spans="1:16" s="25" customFormat="1" x14ac:dyDescent="0.25">
      <c r="A24" s="4">
        <v>10</v>
      </c>
      <c r="B24" s="58" t="s">
        <v>35</v>
      </c>
      <c r="C24" s="27" t="s">
        <v>19</v>
      </c>
      <c r="D24" s="13" t="s">
        <v>25</v>
      </c>
      <c r="E24" s="14" t="s">
        <v>44</v>
      </c>
      <c r="F24" s="17">
        <v>87.19</v>
      </c>
      <c r="G24" s="17">
        <v>85.77</v>
      </c>
      <c r="H24" s="17">
        <v>83.84</v>
      </c>
      <c r="I24" s="22" t="s">
        <v>19</v>
      </c>
      <c r="J24" s="23" t="s">
        <v>19</v>
      </c>
      <c r="K24" s="17">
        <v>83.84</v>
      </c>
      <c r="L24" s="22"/>
      <c r="M24" s="22"/>
      <c r="N24" s="22"/>
      <c r="O24" s="17">
        <v>83.84</v>
      </c>
      <c r="P24" s="18">
        <f t="shared" si="1"/>
        <v>1257.6000000000001</v>
      </c>
    </row>
    <row r="25" spans="1:16" x14ac:dyDescent="0.25">
      <c r="A25" s="4"/>
      <c r="B25" s="58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11">
        <f>P15+P16+P17+P18+P19+P20+P21+P22+P23+P24</f>
        <v>59524.39</v>
      </c>
    </row>
    <row r="26" spans="1:16" ht="50.25" customHeight="1" x14ac:dyDescent="0.25">
      <c r="A26" s="28" t="s">
        <v>15</v>
      </c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1:16" ht="21.75" customHeight="1" x14ac:dyDescent="0.25">
      <c r="A27" s="29" t="s">
        <v>50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</row>
    <row r="28" spans="1:16" x14ac:dyDescent="0.25">
      <c r="A28" s="31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</sheetData>
  <mergeCells count="25">
    <mergeCell ref="K2:O2"/>
    <mergeCell ref="K3:O3"/>
    <mergeCell ref="A7:P7"/>
    <mergeCell ref="A8:P8"/>
    <mergeCell ref="A10:A13"/>
    <mergeCell ref="B10:B13"/>
    <mergeCell ref="C10:C13"/>
    <mergeCell ref="D10:D13"/>
    <mergeCell ref="E10:E13"/>
    <mergeCell ref="F10:J11"/>
    <mergeCell ref="K10:K13"/>
    <mergeCell ref="L10:L13"/>
    <mergeCell ref="M10:M13"/>
    <mergeCell ref="N10:N13"/>
    <mergeCell ref="O10:O13"/>
    <mergeCell ref="P10:P13"/>
    <mergeCell ref="C25:O25"/>
    <mergeCell ref="A26:P26"/>
    <mergeCell ref="A27:P27"/>
    <mergeCell ref="A28:P28"/>
    <mergeCell ref="F12:F13"/>
    <mergeCell ref="G12:G13"/>
    <mergeCell ref="H12:H13"/>
    <mergeCell ref="I12:I13"/>
    <mergeCell ref="J12:J13"/>
  </mergeCells>
  <pageMargins left="0.59055118110236227" right="0.59055118110236227" top="0.19685039370078741" bottom="0.19685039370078741" header="0.51181102362204722" footer="0.51181102362204722"/>
  <pageSetup paperSize="9" scale="76" fitToHeight="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2026-05-28T08:12:06Z</dcterms:modified>
</cp:coreProperties>
</file>