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<sst xmlns="http://schemas.openxmlformats.org/spreadsheetml/2006/main" count="149" uniqueCount="73">
  <si>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</si>
  <si>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</si>
  <si>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</si>
  <si>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</si>
  <si>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</si>
  <si>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</si>
  <si>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</si>
  <si>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</si>
  <si>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</si>
  <si>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</si>
  <si>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</si>
  <si>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</si>
  <si>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</si>
  <si>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</si>
  <si>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</si>
  <si>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</si>
  <si>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</si>
  <si>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</si>
  <si>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</si>
  <si>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</si>
  <si>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</si>
  <si>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</si>
  <si>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</si>
  <si>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</si>
  <si>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</si>
  <si>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</si>
  <si>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</si>
  <si>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</si>
  <si>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</si>
  <si>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</si>
  <si>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</si>
  <si>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</si>
  <si>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</si>
  <si>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</si>
  <si>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</si>
  <si>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</si>
  <si>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</si>
  <si>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</si>
  <si>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</si>
  <si>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</si>
  <si>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</si>
  <si>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</si>
  <si>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</si>
  <si>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</si>
  <si>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</si>
  <si>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</si>
  <si>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</si>
  <si>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</si>
  <si>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</si>
  <si>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</si>
  <si>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</si>
  <si>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</si>
  <si>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</si>
  <si>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</si>
  <si>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</si>
  <si>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Обоснования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</si>
  <si>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</si>
  <si>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</si>
  <si>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</si>
  <si>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</si>
  <si>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</si>
  <si>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</si>
  <si>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</si>
  <si>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</si>
  <si>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звукорежиссера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</si>
  <si>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усл.ед.</t>
  </si>
  <si>
    <t>Услуги второго звукорежиссера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</si>
  <si>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Услуги звукорежиссера  на репетициях</t>
  </si>
  <si>
    <t>Услуги звукорежиссера на иных мероприятиях театра</t>
  </si>
  <si>
    <t>Услуги звукорежиссера по подключению и техническому обслуживанию аппаратуры</t>
  </si>
  <si>
    <t>Услуги технического ассистента повышенной сложности</t>
  </si>
  <si>
    <t>Услуги технического ассистента стандарт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</si>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</sst>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</font>
    <font>
      <sz val="11"/>
      <color theme="1"/>
      <name val="Calibri"/>
      <charset val="134"/>
    </font>
    <font>
      <sz val="10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color rgb="FF000000"/>
      <name val="Times New Roman"/>
      <charset val="134"/>
    </font>
    <font>
      <b/>
      <sz val="12"/>
      <color rgb="FFFF0000"/>
      <name val="Times New Roman"/>
      <charset val="134"/>
    </font>
    <font>
      <b/>
      <i/>
      <sz val="12"/>
      <color rgb="FFFF0000"/>
      <name val="Times New Roman"/>
      <charset val="134"/>
    </font>
    <font>
      <i/>
      <sz val="10"/>
      <color rgb="FFFF0000"/>
      <name val="Times New Roman"/>
      <charset val="134"/>
    </font>
    <font>
      <sz val="11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4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2" fillId="3" borderId="3" xfId="0" applyFont="1" applyFill="1" applyBorder="1" applyAlignment="1">
      <alignment horizontal="right" wrapText="1"/>
    </xf>
    <xf numFmtId="0" fontId="3" fillId="0" borderId="4" xfId="0" applyFont="1" applyBorder="1"/>
    <xf numFmtId="180" fontId="2" fillId="3" borderId="8" xfId="0" applyNumberFormat="1" applyFont="1" applyFill="1" applyBorder="1" applyAlignment="1">
      <alignment horizontal="center" wrapText="1"/>
    </xf>
    <xf numFmtId="182" fontId="8" fillId="0" borderId="0" xfId="0" applyNumberFormat="1" applyFont="1"/>
    <xf numFmtId="182" fontId="7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topLeftCell="A18"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0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ht="30.75" customHeight="1" spans="1:26">
      <c r="A2" s="30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</row>
    <row r="3" ht="15.75" customHeight="1" spans="1:26">
      <c r="A3" s="74" t="s">
        <v>1</v>
      </c>
      <c r="B3" s="75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</row>
    <row r="4" ht="15.75" customHeight="1" spans="1:26">
      <c r="A4" s="76"/>
      <c r="B4" s="76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ht="67.5" customHeight="1" spans="1:26">
      <c r="A5" s="37" t="s">
        <v>2</v>
      </c>
      <c r="B5" s="37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ht="308.25" customHeight="1" spans="1:26">
      <c r="A6" s="37" t="s">
        <v>3</v>
      </c>
      <c r="B6" s="37" t="s">
        <v>4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ht="91.5" customHeight="1" spans="1:26">
      <c r="A7" s="37" t="s">
        <v>5</v>
      </c>
      <c r="B7" s="38" t="s">
        <v>6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ht="29.25" customHeight="1" spans="1:26">
      <c r="A8" s="77" t="s">
        <v>7</v>
      </c>
      <c r="B8" s="4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ht="15.75" customHeight="1" spans="1:26">
      <c r="A9" s="28"/>
      <c r="B9" s="28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ht="15.75" customHeight="1" spans="1:26">
      <c r="A10" s="28" t="s">
        <v>8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ht="15.75" customHeight="1" spans="1:26">
      <c r="A11" s="28"/>
      <c r="B11" s="28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ht="15.75" customHeight="1" spans="1:26">
      <c r="A12" s="40" t="s">
        <v>9</v>
      </c>
      <c r="B12" s="40" t="s">
        <v>10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ht="15.75" customHeight="1" spans="1:26">
      <c r="A13" s="28"/>
      <c r="B13" s="28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ht="15.75" customHeight="1" spans="1:26">
      <c r="A14" s="29" t="s">
        <v>11</v>
      </c>
      <c r="B14" s="28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ht="15.75" customHeight="1" spans="1:26">
      <c r="A15" s="39"/>
      <c r="B15" s="28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 ht="29.25" customHeight="1" spans="1:26">
      <c r="A16" s="40" t="s">
        <v>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ht="14.4" spans="1:26">
      <c r="A17" s="78"/>
      <c r="B17" s="79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ht="14.4" spans="1:26">
      <c r="A18" s="78"/>
      <c r="B18" s="79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ht="14.4" spans="1:26">
      <c r="A19" s="78"/>
      <c r="B19" s="79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ht="14.4" spans="1:26">
      <c r="A20" s="78"/>
      <c r="B20" s="79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ht="15.75" customHeight="1" spans="1:26">
      <c r="A21" s="78"/>
      <c r="B21" s="79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ht="15.75" customHeight="1" spans="1:26">
      <c r="A22" s="78"/>
      <c r="B22" s="79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ht="15.75" customHeight="1" spans="1:26">
      <c r="A23" s="78"/>
      <c r="B23" s="79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ht="15.75" customHeight="1" spans="1:26">
      <c r="A24" s="78"/>
      <c r="B24" s="79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ht="15.75" customHeight="1" spans="1:26">
      <c r="A25" s="78"/>
      <c r="B25" s="79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ht="15.75" customHeight="1" spans="1:26">
      <c r="A26" s="78"/>
      <c r="B26" s="79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ht="15.75" customHeight="1" spans="1:26">
      <c r="A27" s="78"/>
      <c r="B27" s="79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ht="15.75" customHeight="1" spans="1:26">
      <c r="A28" s="78"/>
      <c r="B28" s="79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ht="15.75" customHeight="1" spans="1:26">
      <c r="A29" s="78"/>
      <c r="B29" s="79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ht="15.75" customHeight="1" spans="1:26">
      <c r="A30" s="78"/>
      <c r="B30" s="79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ht="15.75" customHeight="1" spans="1:26">
      <c r="A31" s="78"/>
      <c r="B31" s="79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ht="15.75" customHeight="1" spans="1:26">
      <c r="A32" s="78"/>
      <c r="B32" s="79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ht="15.75" customHeight="1" spans="1:26">
      <c r="A33" s="78"/>
      <c r="B33" s="79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ht="15.75" customHeight="1" spans="1:26">
      <c r="A34" s="78"/>
      <c r="B34" s="79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ht="15.75" customHeight="1" spans="1:26">
      <c r="A35" s="78"/>
      <c r="B35" s="79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ht="15.75" customHeight="1" spans="1:26">
      <c r="A36" s="78"/>
      <c r="B36" s="79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ht="15.75" customHeight="1" spans="1:26">
      <c r="A37" s="78"/>
      <c r="B37" s="79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ht="15.75" customHeight="1" spans="1:26">
      <c r="A38" s="78"/>
      <c r="B38" s="79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ht="15.75" customHeight="1" spans="1:26">
      <c r="A39" s="78"/>
      <c r="B39" s="79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ht="15.75" customHeight="1" spans="1:26">
      <c r="A40" s="78"/>
      <c r="B40" s="79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ht="15.75" customHeight="1" spans="1:26">
      <c r="A41" s="78"/>
      <c r="B41" s="79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ht="15.75" customHeight="1" spans="1:26">
      <c r="A42" s="78"/>
      <c r="B42" s="79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ht="15.75" customHeight="1" spans="1:26">
      <c r="A43" s="78"/>
      <c r="B43" s="79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ht="15.75" customHeight="1" spans="1:26">
      <c r="A44" s="78"/>
      <c r="B44" s="79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ht="15.75" customHeight="1" spans="1:26">
      <c r="A45" s="78"/>
      <c r="B45" s="79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ht="15.75" customHeight="1" spans="1:26">
      <c r="A46" s="78"/>
      <c r="B46" s="79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ht="15.75" customHeight="1" spans="1:26">
      <c r="A47" s="78"/>
      <c r="B47" s="79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ht="15.75" customHeight="1" spans="1:26">
      <c r="A48" s="78"/>
      <c r="B48" s="79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ht="15.75" customHeight="1" spans="1:26">
      <c r="A49" s="78"/>
      <c r="B49" s="79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ht="15.75" customHeight="1" spans="1:26">
      <c r="A50" s="78"/>
      <c r="B50" s="79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ht="15.75" customHeight="1" spans="1:26">
      <c r="A51" s="78"/>
      <c r="B51" s="79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ht="15.75" customHeight="1" spans="1:26">
      <c r="A52" s="78"/>
      <c r="B52" s="79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ht="15.75" customHeight="1" spans="1:26">
      <c r="A53" s="78"/>
      <c r="B53" s="79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ht="15.75" customHeight="1" spans="1:26">
      <c r="A54" s="78"/>
      <c r="B54" s="79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ht="15.75" customHeight="1" spans="1:26">
      <c r="A55" s="78"/>
      <c r="B55" s="79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ht="15.75" customHeight="1" spans="1:26">
      <c r="A56" s="78"/>
      <c r="B56" s="79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ht="15.75" customHeight="1" spans="1:26">
      <c r="A57" s="78"/>
      <c r="B57" s="79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ht="15.75" customHeight="1" spans="1:26">
      <c r="A58" s="78"/>
      <c r="B58" s="79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ht="15.75" customHeight="1" spans="1:26">
      <c r="A59" s="78"/>
      <c r="B59" s="79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ht="15.75" customHeight="1" spans="1:26">
      <c r="A60" s="78"/>
      <c r="B60" s="79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ht="15.75" customHeight="1" spans="1:26">
      <c r="A61" s="78"/>
      <c r="B61" s="79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ht="15.75" customHeight="1" spans="1:26">
      <c r="A62" s="78"/>
      <c r="B62" s="79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ht="15.75" customHeight="1" spans="1:26">
      <c r="A63" s="78"/>
      <c r="B63" s="79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ht="15.75" customHeight="1" spans="1:26">
      <c r="A64" s="78"/>
      <c r="B64" s="79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ht="15.75" customHeight="1" spans="1:26">
      <c r="A65" s="78"/>
      <c r="B65" s="79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ht="15.75" customHeight="1" spans="1:26">
      <c r="A66" s="78"/>
      <c r="B66" s="79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ht="15.75" customHeight="1" spans="1:26">
      <c r="A67" s="78"/>
      <c r="B67" s="79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ht="15.75" customHeight="1" spans="1:26">
      <c r="A68" s="78"/>
      <c r="B68" s="79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ht="15.75" customHeight="1" spans="1:26">
      <c r="A69" s="78"/>
      <c r="B69" s="79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ht="15.75" customHeight="1" spans="1:26">
      <c r="A70" s="78"/>
      <c r="B70" s="79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ht="15.75" customHeight="1" spans="1:26">
      <c r="A71" s="78"/>
      <c r="B71" s="79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ht="15.75" customHeight="1" spans="1:26">
      <c r="A72" s="78"/>
      <c r="B72" s="79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ht="15.75" customHeight="1" spans="1:26">
      <c r="A73" s="78"/>
      <c r="B73" s="79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ht="15.75" customHeight="1" spans="1:26">
      <c r="A74" s="78"/>
      <c r="B74" s="79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ht="15.75" customHeight="1" spans="1:26">
      <c r="A75" s="78"/>
      <c r="B75" s="79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ht="15.75" customHeight="1" spans="1:26">
      <c r="A76" s="78"/>
      <c r="B76" s="79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ht="15.75" customHeight="1" spans="1:26">
      <c r="A77" s="78"/>
      <c r="B77" s="79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ht="15.75" customHeight="1" spans="1:26">
      <c r="A78" s="78"/>
      <c r="B78" s="79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ht="15.75" customHeight="1" spans="1:26">
      <c r="A79" s="78"/>
      <c r="B79" s="79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ht="15.75" customHeight="1" spans="1:26">
      <c r="A80" s="78"/>
      <c r="B80" s="79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ht="15.75" customHeight="1" spans="1:26">
      <c r="A81" s="78"/>
      <c r="B81" s="79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ht="15.75" customHeight="1" spans="1:26">
      <c r="A82" s="78"/>
      <c r="B82" s="79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ht="15.75" customHeight="1" spans="1:26">
      <c r="A83" s="78"/>
      <c r="B83" s="79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ht="15.75" customHeight="1" spans="1:26">
      <c r="A84" s="78"/>
      <c r="B84" s="79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ht="15.75" customHeight="1" spans="1:26">
      <c r="A85" s="78"/>
      <c r="B85" s="79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ht="15.75" customHeight="1" spans="1:26">
      <c r="A86" s="78"/>
      <c r="B86" s="79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ht="15.75" customHeight="1" spans="1:26">
      <c r="A87" s="78"/>
      <c r="B87" s="79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ht="15.75" customHeight="1" spans="1:26">
      <c r="A88" s="78"/>
      <c r="B88" s="79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ht="15.75" customHeight="1" spans="1:26">
      <c r="A89" s="78"/>
      <c r="B89" s="79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ht="15.75" customHeight="1" spans="1:26">
      <c r="A90" s="78"/>
      <c r="B90" s="79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ht="15.75" customHeight="1" spans="1:26">
      <c r="A91" s="78"/>
      <c r="B91" s="79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ht="15.75" customHeight="1" spans="1:26">
      <c r="A92" s="78"/>
      <c r="B92" s="79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ht="15.75" customHeight="1" spans="1:26">
      <c r="A93" s="78"/>
      <c r="B93" s="79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ht="15.75" customHeight="1" spans="1:26">
      <c r="A94" s="78"/>
      <c r="B94" s="79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ht="15.75" customHeight="1" spans="1:26">
      <c r="A95" s="78"/>
      <c r="B95" s="79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ht="15.75" customHeight="1" spans="1:26">
      <c r="A96" s="78"/>
      <c r="B96" s="79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ht="15.75" customHeight="1" spans="1:26">
      <c r="A97" s="78"/>
      <c r="B97" s="79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ht="15.75" customHeight="1" spans="1:26">
      <c r="A98" s="78"/>
      <c r="B98" s="79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ht="15.75" customHeight="1" spans="1:26">
      <c r="A99" s="78"/>
      <c r="B99" s="79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ht="15.75" customHeight="1" spans="1:26">
      <c r="A100" s="78"/>
      <c r="B100" s="79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ht="15.75" customHeight="1" spans="1:26">
      <c r="A101" s="78"/>
      <c r="B101" s="79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ht="15.75" customHeight="1" spans="1:26">
      <c r="A102" s="78"/>
      <c r="B102" s="79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ht="15.75" customHeight="1" spans="1:26">
      <c r="A103" s="78"/>
      <c r="B103" s="79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ht="15.75" customHeight="1" spans="1:26">
      <c r="A104" s="78"/>
      <c r="B104" s="79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ht="15.75" customHeight="1" spans="1:26">
      <c r="A105" s="78"/>
      <c r="B105" s="79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ht="15.75" customHeight="1" spans="1:26">
      <c r="A106" s="78"/>
      <c r="B106" s="79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ht="15.75" customHeight="1" spans="1:26">
      <c r="A107" s="78"/>
      <c r="B107" s="79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ht="15.75" customHeight="1" spans="1:26">
      <c r="A108" s="78"/>
      <c r="B108" s="79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ht="15.75" customHeight="1" spans="1:26">
      <c r="A109" s="78"/>
      <c r="B109" s="79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ht="15.75" customHeight="1" spans="1:26">
      <c r="A110" s="78"/>
      <c r="B110" s="79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ht="15.75" customHeight="1" spans="1:26">
      <c r="A111" s="78"/>
      <c r="B111" s="79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ht="15.75" customHeight="1" spans="1:26">
      <c r="A112" s="78"/>
      <c r="B112" s="79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ht="15.75" customHeight="1" spans="1:26">
      <c r="A113" s="78"/>
      <c r="B113" s="79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ht="15.75" customHeight="1" spans="1:26">
      <c r="A114" s="78"/>
      <c r="B114" s="79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ht="15.75" customHeight="1" spans="1:26">
      <c r="A115" s="78"/>
      <c r="B115" s="79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ht="15.75" customHeight="1" spans="1:26">
      <c r="A116" s="78"/>
      <c r="B116" s="79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ht="15.75" customHeight="1" spans="1:26">
      <c r="A117" s="78"/>
      <c r="B117" s="79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ht="15.75" customHeight="1" spans="1:26">
      <c r="A118" s="78"/>
      <c r="B118" s="79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ht="15.75" customHeight="1" spans="1:26">
      <c r="A119" s="78"/>
      <c r="B119" s="79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ht="15.75" customHeight="1" spans="1:26">
      <c r="A120" s="78"/>
      <c r="B120" s="79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ht="15.75" customHeight="1" spans="1:26">
      <c r="A121" s="78"/>
      <c r="B121" s="79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ht="15.75" customHeight="1" spans="1:26">
      <c r="A122" s="78"/>
      <c r="B122" s="79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ht="15.75" customHeight="1" spans="1:26">
      <c r="A123" s="78"/>
      <c r="B123" s="79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ht="15.75" customHeight="1" spans="1:26">
      <c r="A124" s="78"/>
      <c r="B124" s="79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ht="15.75" customHeight="1" spans="1:26">
      <c r="A125" s="78"/>
      <c r="B125" s="79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ht="15.75" customHeight="1" spans="1:26">
      <c r="A126" s="78"/>
      <c r="B126" s="79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ht="15.75" customHeight="1" spans="1:26">
      <c r="A127" s="78"/>
      <c r="B127" s="79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ht="15.75" customHeight="1" spans="1:26">
      <c r="A128" s="78"/>
      <c r="B128" s="79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ht="15.75" customHeight="1" spans="1:26">
      <c r="A129" s="78"/>
      <c r="B129" s="79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ht="15.75" customHeight="1" spans="1:26">
      <c r="A130" s="78"/>
      <c r="B130" s="79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ht="15.75" customHeight="1" spans="1:26">
      <c r="A131" s="78"/>
      <c r="B131" s="79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ht="15.75" customHeight="1" spans="1:26">
      <c r="A132" s="78"/>
      <c r="B132" s="79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ht="15.75" customHeight="1" spans="1:26">
      <c r="A133" s="78"/>
      <c r="B133" s="79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ht="15.75" customHeight="1" spans="1:26">
      <c r="A134" s="78"/>
      <c r="B134" s="79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ht="15.75" customHeight="1" spans="1:26">
      <c r="A135" s="78"/>
      <c r="B135" s="79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ht="15.75" customHeight="1" spans="1:26">
      <c r="A136" s="78"/>
      <c r="B136" s="79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ht="15.75" customHeight="1" spans="1:26">
      <c r="A137" s="78"/>
      <c r="B137" s="79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ht="15.75" customHeight="1" spans="1:26">
      <c r="A138" s="78"/>
      <c r="B138" s="79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ht="15.75" customHeight="1" spans="1:26">
      <c r="A139" s="78"/>
      <c r="B139" s="79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ht="15.75" customHeight="1" spans="1:26">
      <c r="A140" s="78"/>
      <c r="B140" s="79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ht="15.75" customHeight="1" spans="1:26">
      <c r="A141" s="78"/>
      <c r="B141" s="79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ht="15.75" customHeight="1" spans="1:26">
      <c r="A142" s="78"/>
      <c r="B142" s="79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ht="15.75" customHeight="1" spans="1:26">
      <c r="A143" s="78"/>
      <c r="B143" s="79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ht="15.75" customHeight="1" spans="1:26">
      <c r="A144" s="78"/>
      <c r="B144" s="79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ht="15.75" customHeight="1" spans="1:26">
      <c r="A145" s="78"/>
      <c r="B145" s="79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ht="15.75" customHeight="1" spans="1:26">
      <c r="A146" s="78"/>
      <c r="B146" s="79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ht="15.75" customHeight="1" spans="1:26">
      <c r="A147" s="78"/>
      <c r="B147" s="79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ht="15.75" customHeight="1" spans="1:26">
      <c r="A148" s="78"/>
      <c r="B148" s="79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ht="15.75" customHeight="1" spans="1:26">
      <c r="A149" s="78"/>
      <c r="B149" s="79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ht="15.75" customHeight="1" spans="1:26">
      <c r="A150" s="78"/>
      <c r="B150" s="79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ht="15.75" customHeight="1" spans="1:26">
      <c r="A151" s="78"/>
      <c r="B151" s="79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ht="15.75" customHeight="1" spans="1:26">
      <c r="A152" s="78"/>
      <c r="B152" s="79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ht="15.75" customHeight="1" spans="1:26">
      <c r="A153" s="78"/>
      <c r="B153" s="79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ht="15.75" customHeight="1" spans="1:26">
      <c r="A154" s="78"/>
      <c r="B154" s="79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ht="15.75" customHeight="1" spans="1:26">
      <c r="A155" s="78"/>
      <c r="B155" s="79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ht="15.75" customHeight="1" spans="1:26">
      <c r="A156" s="78"/>
      <c r="B156" s="79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ht="15.75" customHeight="1" spans="1:26">
      <c r="A157" s="78"/>
      <c r="B157" s="79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ht="15.75" customHeight="1" spans="1:26">
      <c r="A158" s="78"/>
      <c r="B158" s="79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ht="15.75" customHeight="1" spans="1:26">
      <c r="A159" s="78"/>
      <c r="B159" s="79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ht="15.75" customHeight="1" spans="1:26">
      <c r="A160" s="78"/>
      <c r="B160" s="79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ht="15.75" customHeight="1" spans="1:26">
      <c r="A161" s="78"/>
      <c r="B161" s="79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ht="15.75" customHeight="1" spans="1:26">
      <c r="A162" s="78"/>
      <c r="B162" s="79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ht="15.75" customHeight="1" spans="1:26">
      <c r="A163" s="78"/>
      <c r="B163" s="79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ht="15.75" customHeight="1" spans="1:26">
      <c r="A164" s="78"/>
      <c r="B164" s="79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ht="15.75" customHeight="1" spans="1:26">
      <c r="A165" s="78"/>
      <c r="B165" s="79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ht="15.75" customHeight="1" spans="1:26">
      <c r="A166" s="78"/>
      <c r="B166" s="79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ht="15.75" customHeight="1" spans="1:26">
      <c r="A167" s="78"/>
      <c r="B167" s="79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ht="15.75" customHeight="1" spans="1:26">
      <c r="A168" s="78"/>
      <c r="B168" s="79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ht="15.75" customHeight="1" spans="1:26">
      <c r="A169" s="78"/>
      <c r="B169" s="79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ht="15.75" customHeight="1" spans="1:26">
      <c r="A170" s="78"/>
      <c r="B170" s="79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ht="15.75" customHeight="1" spans="1:26">
      <c r="A171" s="78"/>
      <c r="B171" s="79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ht="15.75" customHeight="1" spans="1:26">
      <c r="A172" s="78"/>
      <c r="B172" s="79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ht="15.75" customHeight="1" spans="1:26">
      <c r="A173" s="78"/>
      <c r="B173" s="79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ht="15.75" customHeight="1" spans="1:26">
      <c r="A174" s="78"/>
      <c r="B174" s="79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ht="15.75" customHeight="1" spans="1:26">
      <c r="A175" s="78"/>
      <c r="B175" s="79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ht="15.75" customHeight="1" spans="1:26">
      <c r="A176" s="78"/>
      <c r="B176" s="79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ht="15.75" customHeight="1" spans="1:26">
      <c r="A177" s="78"/>
      <c r="B177" s="79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ht="15.75" customHeight="1" spans="1:26">
      <c r="A178" s="78"/>
      <c r="B178" s="79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ht="15.75" customHeight="1" spans="1:26">
      <c r="A179" s="78"/>
      <c r="B179" s="79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ht="15.75" customHeight="1" spans="1:26">
      <c r="A180" s="78"/>
      <c r="B180" s="79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ht="15.75" customHeight="1" spans="1:26">
      <c r="A181" s="78"/>
      <c r="B181" s="79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ht="15.75" customHeight="1" spans="1:26">
      <c r="A182" s="78"/>
      <c r="B182" s="79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ht="15.75" customHeight="1" spans="1:26">
      <c r="A183" s="78"/>
      <c r="B183" s="79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ht="15.75" customHeight="1" spans="1:26">
      <c r="A184" s="78"/>
      <c r="B184" s="79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ht="15.75" customHeight="1" spans="1:26">
      <c r="A185" s="78"/>
      <c r="B185" s="79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ht="15.75" customHeight="1" spans="1:26">
      <c r="A186" s="78"/>
      <c r="B186" s="79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ht="15.75" customHeight="1" spans="1:26">
      <c r="A187" s="78"/>
      <c r="B187" s="79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ht="15.75" customHeight="1" spans="1:26">
      <c r="A188" s="78"/>
      <c r="B188" s="79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ht="15.75" customHeight="1" spans="1:26">
      <c r="A189" s="78"/>
      <c r="B189" s="79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ht="15.75" customHeight="1" spans="1:26">
      <c r="A190" s="78"/>
      <c r="B190" s="79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ht="15.75" customHeight="1" spans="1:26">
      <c r="A191" s="78"/>
      <c r="B191" s="79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ht="15.75" customHeight="1" spans="1:26">
      <c r="A192" s="78"/>
      <c r="B192" s="79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ht="15.75" customHeight="1" spans="1:26">
      <c r="A193" s="78"/>
      <c r="B193" s="79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ht="15.75" customHeight="1" spans="1:26">
      <c r="A194" s="78"/>
      <c r="B194" s="79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ht="15.75" customHeight="1" spans="1:26">
      <c r="A195" s="78"/>
      <c r="B195" s="79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ht="15.75" customHeight="1" spans="1:26">
      <c r="A196" s="78"/>
      <c r="B196" s="79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ht="15.75" customHeight="1" spans="1:26">
      <c r="A197" s="78"/>
      <c r="B197" s="79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ht="15.75" customHeight="1" spans="1:26">
      <c r="A198" s="78"/>
      <c r="B198" s="79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ht="15.75" customHeight="1" spans="1:26">
      <c r="A199" s="78"/>
      <c r="B199" s="79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ht="15.75" customHeight="1" spans="1:26">
      <c r="A200" s="78"/>
      <c r="B200" s="79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  <row r="201" ht="15.75" customHeight="1" spans="1:26">
      <c r="A201" s="78"/>
      <c r="B201" s="79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</row>
    <row r="202" ht="15.75" customHeight="1" spans="1:26">
      <c r="A202" s="78"/>
      <c r="B202" s="79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</row>
    <row r="203" ht="15.75" customHeight="1" spans="1:26">
      <c r="A203" s="78"/>
      <c r="B203" s="79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</row>
    <row r="204" ht="15.75" customHeight="1" spans="1:26">
      <c r="A204" s="78"/>
      <c r="B204" s="79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</row>
    <row r="205" ht="15.75" customHeight="1" spans="1:26">
      <c r="A205" s="78"/>
      <c r="B205" s="79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</row>
    <row r="206" ht="15.75" customHeight="1" spans="1:26">
      <c r="A206" s="78"/>
      <c r="B206" s="79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</row>
    <row r="207" ht="15.75" customHeight="1" spans="1:26">
      <c r="A207" s="78"/>
      <c r="B207" s="79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</row>
    <row r="208" ht="15.75" customHeight="1" spans="1:26">
      <c r="A208" s="78"/>
      <c r="B208" s="79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</row>
    <row r="209" ht="15.75" customHeight="1" spans="1:26">
      <c r="A209" s="78"/>
      <c r="B209" s="79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</row>
    <row r="210" ht="15.75" customHeight="1" spans="1:26">
      <c r="A210" s="78"/>
      <c r="B210" s="79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</row>
    <row r="211" ht="15.75" customHeight="1" spans="1:26">
      <c r="A211" s="78"/>
      <c r="B211" s="79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</row>
    <row r="212" ht="15.75" customHeight="1" spans="1:26">
      <c r="A212" s="78"/>
      <c r="B212" s="79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</row>
    <row r="213" ht="15.75" customHeight="1" spans="1:26">
      <c r="A213" s="78"/>
      <c r="B213" s="79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</row>
    <row r="214" ht="15.75" customHeight="1" spans="1:26">
      <c r="A214" s="78"/>
      <c r="B214" s="79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</row>
    <row r="215" ht="15.75" customHeight="1" spans="1:26">
      <c r="A215" s="78"/>
      <c r="B215" s="79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</row>
    <row r="216" ht="15.75" customHeight="1" spans="1:26">
      <c r="A216" s="78"/>
      <c r="B216" s="79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</row>
    <row r="217" ht="15.75" customHeight="1" spans="1:26">
      <c r="A217" s="78"/>
      <c r="B217" s="79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</row>
    <row r="218" ht="15.75" customHeight="1" spans="1:26">
      <c r="A218" s="78"/>
      <c r="B218" s="79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</row>
    <row r="219" ht="15.75" customHeight="1" spans="1:26">
      <c r="A219" s="78"/>
      <c r="B219" s="79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</row>
    <row r="220" ht="15.75" customHeight="1" spans="1:26">
      <c r="A220" s="78"/>
      <c r="B220" s="79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1" t="s">
        <v>13</v>
      </c>
    </row>
    <row r="2" ht="68.25" customHeight="1" spans="1:16">
      <c r="A2" s="42" t="s">
        <v>14</v>
      </c>
    </row>
    <row r="3" ht="35.25" customHeight="1" spans="1:16">
      <c r="A3" s="43" t="s">
        <v>15</v>
      </c>
      <c r="M3" s="43"/>
      <c r="N3" s="43"/>
    </row>
    <row r="4" ht="11.25" customHeight="1" spans="1:16">
      <c r="A4" s="44"/>
      <c r="B4" s="44"/>
      <c r="C4" s="44"/>
      <c r="D4" s="44"/>
      <c r="E4" s="44"/>
      <c r="F4" s="44"/>
      <c r="G4" s="44"/>
      <c r="H4" s="44"/>
      <c r="I4" s="45"/>
      <c r="J4" s="44"/>
      <c r="K4" s="44"/>
      <c r="L4" s="44"/>
    </row>
    <row r="5" ht="60.75" customHeight="1" spans="1:16">
      <c r="A5" s="46" t="s">
        <v>16</v>
      </c>
      <c r="B5" s="47" t="s">
        <v>17</v>
      </c>
      <c r="C5" s="48" t="s">
        <v>18</v>
      </c>
      <c r="D5" s="32"/>
      <c r="E5" s="32"/>
      <c r="F5" s="49"/>
      <c r="G5" s="50" t="s">
        <v>19</v>
      </c>
      <c r="H5" s="50" t="s">
        <v>20</v>
      </c>
      <c r="I5" s="51" t="s">
        <v>21</v>
      </c>
      <c r="J5" s="32"/>
      <c r="K5" s="49"/>
      <c r="L5" s="52" t="s">
        <v>22</v>
      </c>
      <c r="P5" s="22"/>
    </row>
    <row r="6" ht="89.25" customHeight="1" spans="1:16">
      <c r="A6" s="35"/>
      <c r="B6" s="53"/>
      <c r="C6" s="50" t="s">
        <v>23</v>
      </c>
      <c r="D6" s="50" t="s">
        <v>24</v>
      </c>
      <c r="E6" s="50" t="s">
        <v>25</v>
      </c>
      <c r="F6" s="54"/>
      <c r="G6" s="36"/>
      <c r="H6" s="36"/>
      <c r="I6" s="55" t="s">
        <v>26</v>
      </c>
      <c r="J6" s="56" t="s">
        <v>27</v>
      </c>
      <c r="K6" s="56" t="s">
        <v>28</v>
      </c>
      <c r="L6" s="57"/>
    </row>
    <row r="7" ht="40.5" customHeight="1" spans="1:16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 t="s">
        <v>29</v>
      </c>
      <c r="G7" s="58">
        <v>7</v>
      </c>
      <c r="H7" s="58" t="s">
        <v>30</v>
      </c>
      <c r="I7" s="59" t="s">
        <v>31</v>
      </c>
      <c r="J7" s="59">
        <v>10</v>
      </c>
      <c r="K7" s="59">
        <v>11</v>
      </c>
      <c r="L7" s="58" t="s">
        <v>32</v>
      </c>
    </row>
    <row r="8" ht="14.4" spans="1:16">
      <c r="A8" s="60">
        <v>1</v>
      </c>
      <c r="B8" s="61"/>
      <c r="C8" s="62"/>
      <c r="D8" s="62"/>
      <c r="E8" s="62"/>
      <c r="F8" s="63">
        <f t="shared" ref="F8:F14" si="0">C8+D8+E8</f>
        <v>0</v>
      </c>
      <c r="G8" s="64"/>
      <c r="H8" s="64"/>
      <c r="I8" s="65" t="e">
        <f t="shared" ref="I8:I14" si="1">AVERAGE(C8:E8)</f>
        <v>#DIV/0!</v>
      </c>
      <c r="J8" s="65" t="e">
        <f t="shared" ref="J8:J14" si="2">STDEV(C8:E8)</f>
        <v>#DIV/0!</v>
      </c>
      <c r="K8" s="66" t="e">
        <f t="shared" ref="K8:K14" si="3">J8/I8</f>
        <v>#DIV/0!</v>
      </c>
      <c r="L8" s="62" t="e">
        <f t="shared" ref="L8:L14" si="4">F8/H8*G8</f>
        <v>#DIV/0!</v>
      </c>
    </row>
    <row r="9" ht="14.4" spans="1:16">
      <c r="A9" s="60">
        <v>2</v>
      </c>
      <c r="B9" s="61"/>
      <c r="C9" s="62"/>
      <c r="D9" s="62"/>
      <c r="E9" s="62"/>
      <c r="F9" s="63">
        <f t="shared" si="0"/>
        <v>0</v>
      </c>
      <c r="G9" s="64"/>
      <c r="H9" s="64"/>
      <c r="I9" s="65" t="e">
        <f t="shared" si="1"/>
        <v>#DIV/0!</v>
      </c>
      <c r="J9" s="65" t="e">
        <f t="shared" si="2"/>
        <v>#DIV/0!</v>
      </c>
      <c r="K9" s="66" t="e">
        <f t="shared" si="3"/>
        <v>#DIV/0!</v>
      </c>
      <c r="L9" s="62" t="e">
        <f t="shared" si="4"/>
        <v>#DIV/0!</v>
      </c>
    </row>
    <row r="10" ht="14.4" spans="1:16">
      <c r="A10" s="60">
        <v>3</v>
      </c>
      <c r="B10" s="61"/>
      <c r="C10" s="62"/>
      <c r="D10" s="62"/>
      <c r="E10" s="62"/>
      <c r="F10" s="63">
        <f t="shared" si="0"/>
        <v>0</v>
      </c>
      <c r="G10" s="64"/>
      <c r="H10" s="64"/>
      <c r="I10" s="65" t="e">
        <f t="shared" si="1"/>
        <v>#DIV/0!</v>
      </c>
      <c r="J10" s="65" t="e">
        <f t="shared" si="2"/>
        <v>#DIV/0!</v>
      </c>
      <c r="K10" s="66" t="e">
        <f t="shared" si="3"/>
        <v>#DIV/0!</v>
      </c>
      <c r="L10" s="62" t="e">
        <f t="shared" si="4"/>
        <v>#DIV/0!</v>
      </c>
    </row>
    <row r="11" ht="14.4" spans="1:16">
      <c r="A11" s="60">
        <v>4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5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6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7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6" customHeight="1" spans="1:16">
      <c r="A15" s="67"/>
      <c r="B15" s="67"/>
      <c r="C15" s="67"/>
      <c r="D15" s="67"/>
      <c r="E15" s="67"/>
      <c r="F15" s="68"/>
      <c r="G15" s="67"/>
      <c r="H15" s="67"/>
      <c r="I15" s="69"/>
      <c r="J15" s="69"/>
      <c r="K15" s="70"/>
      <c r="L15" s="69"/>
    </row>
    <row r="16" ht="33" customHeight="1" spans="1:16">
      <c r="A16" s="71" t="s">
        <v>33</v>
      </c>
      <c r="B16" s="32"/>
      <c r="C16" s="32"/>
      <c r="D16" s="32"/>
      <c r="E16" s="32"/>
      <c r="F16" s="32"/>
      <c r="G16" s="32"/>
      <c r="H16" s="32"/>
      <c r="I16" s="32"/>
      <c r="J16" s="72"/>
      <c r="K16" s="72"/>
      <c r="L16" s="73" t="e">
        <f>SUM(L8:L15)</f>
        <v>#DIV/0!</v>
      </c>
    </row>
    <row r="17" ht="14.4" spans="1:12">
      <c r="A17" s="44"/>
      <c r="C17" s="44"/>
      <c r="D17" s="44"/>
      <c r="E17" s="44"/>
      <c r="F17" s="44"/>
      <c r="G17" s="44"/>
      <c r="H17" s="44"/>
      <c r="I17" s="45"/>
      <c r="J17" s="44"/>
      <c r="K17" s="44"/>
      <c r="L17" s="4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0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ht="54.75" customHeight="1" spans="1:26">
      <c r="A2" s="30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</row>
    <row r="3" ht="15.75" customHeight="1" spans="1:26">
      <c r="A3" s="74" t="s">
        <v>1</v>
      </c>
      <c r="B3" s="75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</row>
    <row r="4" ht="15.75" customHeight="1" spans="1:26">
      <c r="A4" s="76"/>
      <c r="B4" s="76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ht="86.25" customHeight="1" spans="1:26">
      <c r="A5" s="37" t="s">
        <v>2</v>
      </c>
      <c r="B5" s="37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ht="181.5" customHeight="1" spans="1:26">
      <c r="A6" s="37" t="s">
        <v>3</v>
      </c>
      <c r="B6" s="37" t="s">
        <v>34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ht="91.5" customHeight="1" spans="1:26">
      <c r="A7" s="37" t="s">
        <v>5</v>
      </c>
      <c r="B7" s="38" t="s">
        <v>6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ht="29.25" customHeight="1" spans="1:26">
      <c r="A8" s="77" t="s">
        <v>7</v>
      </c>
      <c r="B8" s="4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ht="15.75" customHeight="1" spans="1:26">
      <c r="A9" s="28"/>
      <c r="B9" s="28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ht="15.75" customHeight="1" spans="1:26">
      <c r="A10" s="28" t="s">
        <v>8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ht="15.75" customHeight="1" spans="1:26">
      <c r="A11" s="28"/>
      <c r="B11" s="28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ht="15.75" customHeight="1" spans="1:26">
      <c r="A12" s="40" t="s">
        <v>9</v>
      </c>
      <c r="B12" s="40" t="s">
        <v>10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ht="15.75" customHeight="1" spans="1:26">
      <c r="A13" s="28"/>
      <c r="B13" s="28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ht="15.75" customHeight="1" spans="1:26">
      <c r="A14" s="29" t="s">
        <v>11</v>
      </c>
      <c r="B14" s="28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ht="15.75" customHeight="1" spans="1:26">
      <c r="A15" s="39"/>
      <c r="B15" s="28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 ht="29.25" customHeight="1" spans="1:26">
      <c r="A16" s="40" t="s">
        <v>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ht="14.4" spans="1:26">
      <c r="A17" s="78"/>
      <c r="B17" s="79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ht="14.4" spans="1:26">
      <c r="A18" s="78"/>
      <c r="B18" s="79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ht="14.4" spans="1:26">
      <c r="A19" s="78"/>
      <c r="B19" s="79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ht="14.4" spans="1:26">
      <c r="A20" s="78"/>
      <c r="B20" s="79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ht="15.75" customHeight="1" spans="1:26">
      <c r="A21" s="78"/>
      <c r="B21" s="79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ht="15.75" customHeight="1" spans="1:26">
      <c r="A22" s="78"/>
      <c r="B22" s="79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ht="15.75" customHeight="1" spans="1:26">
      <c r="A23" s="78"/>
      <c r="B23" s="79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ht="15.75" customHeight="1" spans="1:26">
      <c r="A24" s="78"/>
      <c r="B24" s="79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ht="15.75" customHeight="1" spans="1:26">
      <c r="A25" s="78"/>
      <c r="B25" s="79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ht="15.75" customHeight="1" spans="1:26">
      <c r="A26" s="78"/>
      <c r="B26" s="79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ht="15.75" customHeight="1" spans="1:26">
      <c r="A27" s="78"/>
      <c r="B27" s="79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ht="15.75" customHeight="1" spans="1:26">
      <c r="A28" s="78"/>
      <c r="B28" s="79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ht="15.75" customHeight="1" spans="1:26">
      <c r="A29" s="78"/>
      <c r="B29" s="79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ht="15.75" customHeight="1" spans="1:26">
      <c r="A30" s="78"/>
      <c r="B30" s="79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ht="15.75" customHeight="1" spans="1:26">
      <c r="A31" s="78"/>
      <c r="B31" s="79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ht="15.75" customHeight="1" spans="1:26">
      <c r="A32" s="78"/>
      <c r="B32" s="79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ht="15.75" customHeight="1" spans="1:26">
      <c r="A33" s="78"/>
      <c r="B33" s="79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ht="15.75" customHeight="1" spans="1:26">
      <c r="A34" s="78"/>
      <c r="B34" s="79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ht="15.75" customHeight="1" spans="1:26">
      <c r="A35" s="78"/>
      <c r="B35" s="79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ht="15.75" customHeight="1" spans="1:26">
      <c r="A36" s="78"/>
      <c r="B36" s="79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ht="15.75" customHeight="1" spans="1:26">
      <c r="A37" s="78"/>
      <c r="B37" s="79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ht="15.75" customHeight="1" spans="1:26">
      <c r="A38" s="78"/>
      <c r="B38" s="79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ht="15.75" customHeight="1" spans="1:26">
      <c r="A39" s="78"/>
      <c r="B39" s="79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ht="15.75" customHeight="1" spans="1:26">
      <c r="A40" s="78"/>
      <c r="B40" s="79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ht="15.75" customHeight="1" spans="1:26">
      <c r="A41" s="78"/>
      <c r="B41" s="79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ht="15.75" customHeight="1" spans="1:26">
      <c r="A42" s="78"/>
      <c r="B42" s="79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ht="15.75" customHeight="1" spans="1:26">
      <c r="A43" s="78"/>
      <c r="B43" s="79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ht="15.75" customHeight="1" spans="1:26">
      <c r="A44" s="78"/>
      <c r="B44" s="79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ht="15.75" customHeight="1" spans="1:26">
      <c r="A45" s="78"/>
      <c r="B45" s="79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ht="15.75" customHeight="1" spans="1:26">
      <c r="A46" s="78"/>
      <c r="B46" s="79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ht="15.75" customHeight="1" spans="1:26">
      <c r="A47" s="78"/>
      <c r="B47" s="79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ht="15.75" customHeight="1" spans="1:26">
      <c r="A48" s="78"/>
      <c r="B48" s="79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ht="15.75" customHeight="1" spans="1:26">
      <c r="A49" s="78"/>
      <c r="B49" s="79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ht="15.75" customHeight="1" spans="1:26">
      <c r="A50" s="78"/>
      <c r="B50" s="79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ht="15.75" customHeight="1" spans="1:26">
      <c r="A51" s="78"/>
      <c r="B51" s="79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ht="15.75" customHeight="1" spans="1:26">
      <c r="A52" s="78"/>
      <c r="B52" s="79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ht="15.75" customHeight="1" spans="1:26">
      <c r="A53" s="78"/>
      <c r="B53" s="79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ht="15.75" customHeight="1" spans="1:26">
      <c r="A54" s="78"/>
      <c r="B54" s="79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ht="15.75" customHeight="1" spans="1:26">
      <c r="A55" s="78"/>
      <c r="B55" s="79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ht="15.75" customHeight="1" spans="1:26">
      <c r="A56" s="78"/>
      <c r="B56" s="79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ht="15.75" customHeight="1" spans="1:26">
      <c r="A57" s="78"/>
      <c r="B57" s="79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ht="15.75" customHeight="1" spans="1:26">
      <c r="A58" s="78"/>
      <c r="B58" s="79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ht="15.75" customHeight="1" spans="1:26">
      <c r="A59" s="78"/>
      <c r="B59" s="79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ht="15.75" customHeight="1" spans="1:26">
      <c r="A60" s="78"/>
      <c r="B60" s="79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ht="15.75" customHeight="1" spans="1:26">
      <c r="A61" s="78"/>
      <c r="B61" s="79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ht="15.75" customHeight="1" spans="1:26">
      <c r="A62" s="78"/>
      <c r="B62" s="79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ht="15.75" customHeight="1" spans="1:26">
      <c r="A63" s="78"/>
      <c r="B63" s="79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ht="15.75" customHeight="1" spans="1:26">
      <c r="A64" s="78"/>
      <c r="B64" s="79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ht="15.75" customHeight="1" spans="1:26">
      <c r="A65" s="78"/>
      <c r="B65" s="79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ht="15.75" customHeight="1" spans="1:26">
      <c r="A66" s="78"/>
      <c r="B66" s="79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ht="15.75" customHeight="1" spans="1:26">
      <c r="A67" s="78"/>
      <c r="B67" s="79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ht="15.75" customHeight="1" spans="1:26">
      <c r="A68" s="78"/>
      <c r="B68" s="79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ht="15.75" customHeight="1" spans="1:26">
      <c r="A69" s="78"/>
      <c r="B69" s="79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ht="15.75" customHeight="1" spans="1:26">
      <c r="A70" s="78"/>
      <c r="B70" s="79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ht="15.75" customHeight="1" spans="1:26">
      <c r="A71" s="78"/>
      <c r="B71" s="79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ht="15.75" customHeight="1" spans="1:26">
      <c r="A72" s="78"/>
      <c r="B72" s="79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ht="15.75" customHeight="1" spans="1:26">
      <c r="A73" s="78"/>
      <c r="B73" s="79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ht="15.75" customHeight="1" spans="1:26">
      <c r="A74" s="78"/>
      <c r="B74" s="79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ht="15.75" customHeight="1" spans="1:26">
      <c r="A75" s="78"/>
      <c r="B75" s="79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ht="15.75" customHeight="1" spans="1:26">
      <c r="A76" s="78"/>
      <c r="B76" s="79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ht="15.75" customHeight="1" spans="1:26">
      <c r="A77" s="78"/>
      <c r="B77" s="79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ht="15.75" customHeight="1" spans="1:26">
      <c r="A78" s="78"/>
      <c r="B78" s="79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ht="15.75" customHeight="1" spans="1:26">
      <c r="A79" s="78"/>
      <c r="B79" s="79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ht="15.75" customHeight="1" spans="1:26">
      <c r="A80" s="78"/>
      <c r="B80" s="79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ht="15.75" customHeight="1" spans="1:26">
      <c r="A81" s="78"/>
      <c r="B81" s="79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ht="15.75" customHeight="1" spans="1:26">
      <c r="A82" s="78"/>
      <c r="B82" s="79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ht="15.75" customHeight="1" spans="1:26">
      <c r="A83" s="78"/>
      <c r="B83" s="79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ht="15.75" customHeight="1" spans="1:26">
      <c r="A84" s="78"/>
      <c r="B84" s="79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ht="15.75" customHeight="1" spans="1:26">
      <c r="A85" s="78"/>
      <c r="B85" s="79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ht="15.75" customHeight="1" spans="1:26">
      <c r="A86" s="78"/>
      <c r="B86" s="79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ht="15.75" customHeight="1" spans="1:26">
      <c r="A87" s="78"/>
      <c r="B87" s="79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ht="15.75" customHeight="1" spans="1:26">
      <c r="A88" s="78"/>
      <c r="B88" s="79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ht="15.75" customHeight="1" spans="1:26">
      <c r="A89" s="78"/>
      <c r="B89" s="79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ht="15.75" customHeight="1" spans="1:26">
      <c r="A90" s="78"/>
      <c r="B90" s="79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ht="15.75" customHeight="1" spans="1:26">
      <c r="A91" s="78"/>
      <c r="B91" s="79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ht="15.75" customHeight="1" spans="1:26">
      <c r="A92" s="78"/>
      <c r="B92" s="79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ht="15.75" customHeight="1" spans="1:26">
      <c r="A93" s="78"/>
      <c r="B93" s="79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ht="15.75" customHeight="1" spans="1:26">
      <c r="A94" s="78"/>
      <c r="B94" s="79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ht="15.75" customHeight="1" spans="1:26">
      <c r="A95" s="78"/>
      <c r="B95" s="79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ht="15.75" customHeight="1" spans="1:26">
      <c r="A96" s="78"/>
      <c r="B96" s="79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ht="15.75" customHeight="1" spans="1:26">
      <c r="A97" s="78"/>
      <c r="B97" s="79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ht="15.75" customHeight="1" spans="1:26">
      <c r="A98" s="78"/>
      <c r="B98" s="79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ht="15.75" customHeight="1" spans="1:26">
      <c r="A99" s="78"/>
      <c r="B99" s="79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ht="15.75" customHeight="1" spans="1:26">
      <c r="A100" s="78"/>
      <c r="B100" s="79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ht="15.75" customHeight="1" spans="1:26">
      <c r="A101" s="78"/>
      <c r="B101" s="79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ht="15.75" customHeight="1" spans="1:26">
      <c r="A102" s="78"/>
      <c r="B102" s="79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ht="15.75" customHeight="1" spans="1:26">
      <c r="A103" s="78"/>
      <c r="B103" s="79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ht="15.75" customHeight="1" spans="1:26">
      <c r="A104" s="78"/>
      <c r="B104" s="79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ht="15.75" customHeight="1" spans="1:26">
      <c r="A105" s="78"/>
      <c r="B105" s="79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ht="15.75" customHeight="1" spans="1:26">
      <c r="A106" s="78"/>
      <c r="B106" s="79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ht="15.75" customHeight="1" spans="1:26">
      <c r="A107" s="78"/>
      <c r="B107" s="79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ht="15.75" customHeight="1" spans="1:26">
      <c r="A108" s="78"/>
      <c r="B108" s="79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ht="15.75" customHeight="1" spans="1:26">
      <c r="A109" s="78"/>
      <c r="B109" s="79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ht="15.75" customHeight="1" spans="1:26">
      <c r="A110" s="78"/>
      <c r="B110" s="79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ht="15.75" customHeight="1" spans="1:26">
      <c r="A111" s="78"/>
      <c r="B111" s="79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ht="15.75" customHeight="1" spans="1:26">
      <c r="A112" s="78"/>
      <c r="B112" s="79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ht="15.75" customHeight="1" spans="1:26">
      <c r="A113" s="78"/>
      <c r="B113" s="79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ht="15.75" customHeight="1" spans="1:26">
      <c r="A114" s="78"/>
      <c r="B114" s="79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ht="15.75" customHeight="1" spans="1:26">
      <c r="A115" s="78"/>
      <c r="B115" s="79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ht="15.75" customHeight="1" spans="1:26">
      <c r="A116" s="78"/>
      <c r="B116" s="79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ht="15.75" customHeight="1" spans="1:26">
      <c r="A117" s="78"/>
      <c r="B117" s="79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ht="15.75" customHeight="1" spans="1:26">
      <c r="A118" s="78"/>
      <c r="B118" s="79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ht="15.75" customHeight="1" spans="1:26">
      <c r="A119" s="78"/>
      <c r="B119" s="79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ht="15.75" customHeight="1" spans="1:26">
      <c r="A120" s="78"/>
      <c r="B120" s="79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ht="15.75" customHeight="1" spans="1:26">
      <c r="A121" s="78"/>
      <c r="B121" s="79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ht="15.75" customHeight="1" spans="1:26">
      <c r="A122" s="78"/>
      <c r="B122" s="79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ht="15.75" customHeight="1" spans="1:26">
      <c r="A123" s="78"/>
      <c r="B123" s="79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ht="15.75" customHeight="1" spans="1:26">
      <c r="A124" s="78"/>
      <c r="B124" s="79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ht="15.75" customHeight="1" spans="1:26">
      <c r="A125" s="78"/>
      <c r="B125" s="79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ht="15.75" customHeight="1" spans="1:26">
      <c r="A126" s="78"/>
      <c r="B126" s="79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ht="15.75" customHeight="1" spans="1:26">
      <c r="A127" s="78"/>
      <c r="B127" s="79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ht="15.75" customHeight="1" spans="1:26">
      <c r="A128" s="78"/>
      <c r="B128" s="79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ht="15.75" customHeight="1" spans="1:26">
      <c r="A129" s="78"/>
      <c r="B129" s="79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ht="15.75" customHeight="1" spans="1:26">
      <c r="A130" s="78"/>
      <c r="B130" s="79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ht="15.75" customHeight="1" spans="1:26">
      <c r="A131" s="78"/>
      <c r="B131" s="79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ht="15.75" customHeight="1" spans="1:26">
      <c r="A132" s="78"/>
      <c r="B132" s="79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ht="15.75" customHeight="1" spans="1:26">
      <c r="A133" s="78"/>
      <c r="B133" s="79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ht="15.75" customHeight="1" spans="1:26">
      <c r="A134" s="78"/>
      <c r="B134" s="79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ht="15.75" customHeight="1" spans="1:26">
      <c r="A135" s="78"/>
      <c r="B135" s="79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ht="15.75" customHeight="1" spans="1:26">
      <c r="A136" s="78"/>
      <c r="B136" s="79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ht="15.75" customHeight="1" spans="1:26">
      <c r="A137" s="78"/>
      <c r="B137" s="79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ht="15.75" customHeight="1" spans="1:26">
      <c r="A138" s="78"/>
      <c r="B138" s="79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ht="15.75" customHeight="1" spans="1:26">
      <c r="A139" s="78"/>
      <c r="B139" s="79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ht="15.75" customHeight="1" spans="1:26">
      <c r="A140" s="78"/>
      <c r="B140" s="79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ht="15.75" customHeight="1" spans="1:26">
      <c r="A141" s="78"/>
      <c r="B141" s="79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ht="15.75" customHeight="1" spans="1:26">
      <c r="A142" s="78"/>
      <c r="B142" s="79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ht="15.75" customHeight="1" spans="1:26">
      <c r="A143" s="78"/>
      <c r="B143" s="79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ht="15.75" customHeight="1" spans="1:26">
      <c r="A144" s="78"/>
      <c r="B144" s="79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ht="15.75" customHeight="1" spans="1:26">
      <c r="A145" s="78"/>
      <c r="B145" s="79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ht="15.75" customHeight="1" spans="1:26">
      <c r="A146" s="78"/>
      <c r="B146" s="79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ht="15.75" customHeight="1" spans="1:26">
      <c r="A147" s="78"/>
      <c r="B147" s="79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ht="15.75" customHeight="1" spans="1:26">
      <c r="A148" s="78"/>
      <c r="B148" s="79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ht="15.75" customHeight="1" spans="1:26">
      <c r="A149" s="78"/>
      <c r="B149" s="79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ht="15.75" customHeight="1" spans="1:26">
      <c r="A150" s="78"/>
      <c r="B150" s="79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ht="15.75" customHeight="1" spans="1:26">
      <c r="A151" s="78"/>
      <c r="B151" s="79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ht="15.75" customHeight="1" spans="1:26">
      <c r="A152" s="78"/>
      <c r="B152" s="79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ht="15.75" customHeight="1" spans="1:26">
      <c r="A153" s="78"/>
      <c r="B153" s="79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ht="15.75" customHeight="1" spans="1:26">
      <c r="A154" s="78"/>
      <c r="B154" s="79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ht="15.75" customHeight="1" spans="1:26">
      <c r="A155" s="78"/>
      <c r="B155" s="79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ht="15.75" customHeight="1" spans="1:26">
      <c r="A156" s="78"/>
      <c r="B156" s="79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ht="15.75" customHeight="1" spans="1:26">
      <c r="A157" s="78"/>
      <c r="B157" s="79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ht="15.75" customHeight="1" spans="1:26">
      <c r="A158" s="78"/>
      <c r="B158" s="79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ht="15.75" customHeight="1" spans="1:26">
      <c r="A159" s="78"/>
      <c r="B159" s="79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ht="15.75" customHeight="1" spans="1:26">
      <c r="A160" s="78"/>
      <c r="B160" s="79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ht="15.75" customHeight="1" spans="1:26">
      <c r="A161" s="78"/>
      <c r="B161" s="79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ht="15.75" customHeight="1" spans="1:26">
      <c r="A162" s="78"/>
      <c r="B162" s="79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ht="15.75" customHeight="1" spans="1:26">
      <c r="A163" s="78"/>
      <c r="B163" s="79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ht="15.75" customHeight="1" spans="1:26">
      <c r="A164" s="78"/>
      <c r="B164" s="79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ht="15.75" customHeight="1" spans="1:26">
      <c r="A165" s="78"/>
      <c r="B165" s="79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ht="15.75" customHeight="1" spans="1:26">
      <c r="A166" s="78"/>
      <c r="B166" s="79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ht="15.75" customHeight="1" spans="1:26">
      <c r="A167" s="78"/>
      <c r="B167" s="79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ht="15.75" customHeight="1" spans="1:26">
      <c r="A168" s="78"/>
      <c r="B168" s="79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ht="15.75" customHeight="1" spans="1:26">
      <c r="A169" s="78"/>
      <c r="B169" s="79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ht="15.75" customHeight="1" spans="1:26">
      <c r="A170" s="78"/>
      <c r="B170" s="79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ht="15.75" customHeight="1" spans="1:26">
      <c r="A171" s="78"/>
      <c r="B171" s="79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ht="15.75" customHeight="1" spans="1:26">
      <c r="A172" s="78"/>
      <c r="B172" s="79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ht="15.75" customHeight="1" spans="1:26">
      <c r="A173" s="78"/>
      <c r="B173" s="79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ht="15.75" customHeight="1" spans="1:26">
      <c r="A174" s="78"/>
      <c r="B174" s="79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ht="15.75" customHeight="1" spans="1:26">
      <c r="A175" s="78"/>
      <c r="B175" s="79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ht="15.75" customHeight="1" spans="1:26">
      <c r="A176" s="78"/>
      <c r="B176" s="79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ht="15.75" customHeight="1" spans="1:26">
      <c r="A177" s="78"/>
      <c r="B177" s="79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ht="15.75" customHeight="1" spans="1:26">
      <c r="A178" s="78"/>
      <c r="B178" s="79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ht="15.75" customHeight="1" spans="1:26">
      <c r="A179" s="78"/>
      <c r="B179" s="79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ht="15.75" customHeight="1" spans="1:26">
      <c r="A180" s="78"/>
      <c r="B180" s="79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ht="15.75" customHeight="1" spans="1:26">
      <c r="A181" s="78"/>
      <c r="B181" s="79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ht="15.75" customHeight="1" spans="1:26">
      <c r="A182" s="78"/>
      <c r="B182" s="79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ht="15.75" customHeight="1" spans="1:26">
      <c r="A183" s="78"/>
      <c r="B183" s="79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ht="15.75" customHeight="1" spans="1:26">
      <c r="A184" s="78"/>
      <c r="B184" s="79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ht="15.75" customHeight="1" spans="1:26">
      <c r="A185" s="78"/>
      <c r="B185" s="79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ht="15.75" customHeight="1" spans="1:26">
      <c r="A186" s="78"/>
      <c r="B186" s="79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ht="15.75" customHeight="1" spans="1:26">
      <c r="A187" s="78"/>
      <c r="B187" s="79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ht="15.75" customHeight="1" spans="1:26">
      <c r="A188" s="78"/>
      <c r="B188" s="79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ht="15.75" customHeight="1" spans="1:26">
      <c r="A189" s="78"/>
      <c r="B189" s="79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ht="15.75" customHeight="1" spans="1:26">
      <c r="A190" s="78"/>
      <c r="B190" s="79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ht="15.75" customHeight="1" spans="1:26">
      <c r="A191" s="78"/>
      <c r="B191" s="79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ht="15.75" customHeight="1" spans="1:26">
      <c r="A192" s="78"/>
      <c r="B192" s="79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ht="15.75" customHeight="1" spans="1:26">
      <c r="A193" s="78"/>
      <c r="B193" s="79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ht="15.75" customHeight="1" spans="1:26">
      <c r="A194" s="78"/>
      <c r="B194" s="79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ht="15.75" customHeight="1" spans="1:26">
      <c r="A195" s="78"/>
      <c r="B195" s="79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ht="15.75" customHeight="1" spans="1:26">
      <c r="A196" s="78"/>
      <c r="B196" s="79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ht="15.75" customHeight="1" spans="1:26">
      <c r="A197" s="78"/>
      <c r="B197" s="79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ht="15.75" customHeight="1" spans="1:26">
      <c r="A198" s="78"/>
      <c r="B198" s="79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ht="15.75" customHeight="1" spans="1:26">
      <c r="A199" s="78"/>
      <c r="B199" s="79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ht="15.75" customHeight="1" spans="1:26">
      <c r="A200" s="78"/>
      <c r="B200" s="79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  <row r="201" ht="15.75" customHeight="1" spans="1:26">
      <c r="A201" s="78"/>
      <c r="B201" s="79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</row>
    <row r="202" ht="15.75" customHeight="1" spans="1:26">
      <c r="A202" s="78"/>
      <c r="B202" s="79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</row>
    <row r="203" ht="15.75" customHeight="1" spans="1:26">
      <c r="A203" s="78"/>
      <c r="B203" s="79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</row>
    <row r="204" ht="15.75" customHeight="1" spans="1:26">
      <c r="A204" s="78"/>
      <c r="B204" s="79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</row>
    <row r="205" ht="15.75" customHeight="1" spans="1:26">
      <c r="A205" s="78"/>
      <c r="B205" s="79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</row>
    <row r="206" ht="15.75" customHeight="1" spans="1:26">
      <c r="A206" s="78"/>
      <c r="B206" s="79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</row>
    <row r="207" ht="15.75" customHeight="1" spans="1:26">
      <c r="A207" s="78"/>
      <c r="B207" s="79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</row>
    <row r="208" ht="15.75" customHeight="1" spans="1:26">
      <c r="A208" s="78"/>
      <c r="B208" s="79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</row>
    <row r="209" ht="15.75" customHeight="1" spans="1:26">
      <c r="A209" s="78"/>
      <c r="B209" s="79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</row>
    <row r="210" ht="15.75" customHeight="1" spans="1:26">
      <c r="A210" s="78"/>
      <c r="B210" s="79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</row>
    <row r="211" ht="15.75" customHeight="1" spans="1:26">
      <c r="A211" s="78"/>
      <c r="B211" s="79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</row>
    <row r="212" ht="15.75" customHeight="1" spans="1:26">
      <c r="A212" s="78"/>
      <c r="B212" s="79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</row>
    <row r="213" ht="15.75" customHeight="1" spans="1:26">
      <c r="A213" s="78"/>
      <c r="B213" s="79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</row>
    <row r="214" ht="15.75" customHeight="1" spans="1:26">
      <c r="A214" s="78"/>
      <c r="B214" s="79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</row>
    <row r="215" ht="15.75" customHeight="1" spans="1:26">
      <c r="A215" s="78"/>
      <c r="B215" s="79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</row>
    <row r="216" ht="15.75" customHeight="1" spans="1:26">
      <c r="A216" s="78"/>
      <c r="B216" s="79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</row>
    <row r="217" ht="15.75" customHeight="1" spans="1:26">
      <c r="A217" s="78"/>
      <c r="B217" s="79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</row>
    <row r="218" ht="15.75" customHeight="1" spans="1:26">
      <c r="A218" s="78"/>
      <c r="B218" s="79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</row>
    <row r="219" ht="15.75" customHeight="1" spans="1:26">
      <c r="A219" s="78"/>
      <c r="B219" s="79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</row>
    <row r="220" ht="15.75" customHeight="1" spans="1:26">
      <c r="A220" s="78"/>
      <c r="B220" s="79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1" t="s">
        <v>13</v>
      </c>
    </row>
    <row r="2" ht="14.25" customHeight="1" spans="1:18">
      <c r="A2" s="42" t="s">
        <v>35</v>
      </c>
    </row>
    <row r="3" ht="14.4" spans="1:18">
      <c r="A3" s="41"/>
    </row>
    <row r="4" ht="49.5" customHeight="1" spans="1:18">
      <c r="A4" s="43" t="s">
        <v>36</v>
      </c>
    </row>
    <row r="5" ht="21.75" customHeight="1" spans="1:18">
      <c r="A5" s="43" t="s">
        <v>37</v>
      </c>
    </row>
    <row r="6" ht="14.4" spans="1:18">
      <c r="A6" s="44"/>
      <c r="B6" s="44"/>
      <c r="C6" s="44"/>
      <c r="D6" s="44"/>
      <c r="E6" s="44"/>
      <c r="F6" s="44"/>
      <c r="G6" s="44"/>
      <c r="H6" s="44"/>
      <c r="I6" s="45"/>
      <c r="J6" s="44"/>
      <c r="K6" s="44"/>
      <c r="L6" s="44"/>
      <c r="M6" s="44"/>
      <c r="N6" s="45"/>
    </row>
    <row r="7" ht="76.5" customHeight="1" spans="1:18">
      <c r="A7" s="46" t="s">
        <v>16</v>
      </c>
      <c r="B7" s="47" t="s">
        <v>17</v>
      </c>
      <c r="C7" s="48" t="s">
        <v>18</v>
      </c>
      <c r="D7" s="32"/>
      <c r="E7" s="32"/>
      <c r="F7" s="49"/>
      <c r="G7" s="50" t="s">
        <v>19</v>
      </c>
      <c r="H7" s="50" t="s">
        <v>20</v>
      </c>
      <c r="I7" s="80" t="s">
        <v>21</v>
      </c>
      <c r="J7" s="32"/>
      <c r="K7" s="49"/>
      <c r="L7" s="52" t="s">
        <v>22</v>
      </c>
      <c r="M7" s="52" t="s">
        <v>38</v>
      </c>
      <c r="N7" s="52" t="s">
        <v>39</v>
      </c>
      <c r="R7" s="22"/>
    </row>
    <row r="8" ht="153" customHeight="1" spans="1:18">
      <c r="A8" s="35"/>
      <c r="B8" s="53"/>
      <c r="C8" s="50" t="s">
        <v>23</v>
      </c>
      <c r="D8" s="50" t="s">
        <v>24</v>
      </c>
      <c r="E8" s="50" t="s">
        <v>25</v>
      </c>
      <c r="F8" s="54"/>
      <c r="G8" s="36"/>
      <c r="H8" s="36"/>
      <c r="I8" s="55" t="s">
        <v>26</v>
      </c>
      <c r="J8" s="56" t="s">
        <v>27</v>
      </c>
      <c r="K8" s="56" t="s">
        <v>28</v>
      </c>
      <c r="L8" s="57"/>
      <c r="M8" s="81" t="s">
        <v>40</v>
      </c>
      <c r="N8" s="36"/>
    </row>
    <row r="9" ht="54" customHeight="1" spans="1:18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  <c r="M9" s="58">
        <v>13</v>
      </c>
      <c r="N9" s="58">
        <v>14</v>
      </c>
    </row>
    <row r="10" ht="14.4" spans="1:18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  <c r="M10" s="82"/>
      <c r="N10" s="62" t="e">
        <f t="shared" ref="N10:N16" si="5">L10*(1+M10)</f>
        <v>#DIV/0!</v>
      </c>
    </row>
    <row r="11" ht="14.4" spans="1:18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  <c r="M11" s="82"/>
      <c r="N11" s="62" t="e">
        <f t="shared" si="5"/>
        <v>#DIV/0!</v>
      </c>
    </row>
    <row r="12" ht="14.4" spans="1:18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  <c r="M12" s="82"/>
      <c r="N12" s="62" t="e">
        <f t="shared" si="5"/>
        <v>#DIV/0!</v>
      </c>
    </row>
    <row r="13" ht="14.4" spans="1:18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  <c r="M13" s="82"/>
      <c r="N13" s="62" t="e">
        <f t="shared" si="5"/>
        <v>#DIV/0!</v>
      </c>
    </row>
    <row r="14" ht="14.4" spans="1:18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  <c r="M14" s="82"/>
      <c r="N14" s="62" t="e">
        <f t="shared" si="5"/>
        <v>#DIV/0!</v>
      </c>
    </row>
    <row r="15" ht="14.4" spans="1:18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  <c r="M15" s="82"/>
      <c r="N15" s="62" t="e">
        <f t="shared" si="5"/>
        <v>#DIV/0!</v>
      </c>
    </row>
    <row r="16" ht="14.4" spans="1:18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  <c r="M16" s="82"/>
      <c r="N16" s="62" t="e">
        <f t="shared" si="5"/>
        <v>#DIV/0!</v>
      </c>
    </row>
    <row r="17" ht="6" customHeight="1" spans="1:14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  <c r="M17" s="83"/>
      <c r="N17" s="69"/>
    </row>
    <row r="18" ht="33" customHeight="1" spans="1:14">
      <c r="A18" s="71" t="s">
        <v>33</v>
      </c>
      <c r="B18" s="32"/>
      <c r="C18" s="32"/>
      <c r="D18" s="32"/>
      <c r="E18" s="32"/>
      <c r="F18" s="32"/>
      <c r="G18" s="32"/>
      <c r="H18" s="32"/>
      <c r="I18" s="32"/>
      <c r="J18" s="72"/>
      <c r="K18" s="72"/>
      <c r="L18" s="73" t="e">
        <f>SUM(L10:L17)</f>
        <v>#DIV/0!</v>
      </c>
      <c r="M18" s="73"/>
      <c r="N18" s="73" t="e">
        <f>SUM(N10:N17)</f>
        <v>#DIV/0!</v>
      </c>
    </row>
    <row r="19" ht="14.4" spans="1:14">
      <c r="A19" s="44"/>
      <c r="C19" s="44"/>
      <c r="D19" s="44"/>
      <c r="E19" s="44"/>
      <c r="F19" s="44"/>
      <c r="G19" s="44"/>
      <c r="H19" s="44"/>
      <c r="I19" s="45"/>
      <c r="J19" s="44"/>
      <c r="K19" s="44"/>
      <c r="L19" s="44"/>
      <c r="M19" s="44"/>
      <c r="N19" s="45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0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ht="54.75" customHeight="1" spans="1:26">
      <c r="A2" s="30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</row>
    <row r="3" ht="15.75" customHeight="1" spans="1:26">
      <c r="A3" s="74" t="s">
        <v>1</v>
      </c>
      <c r="B3" s="75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</row>
    <row r="4" ht="15.75" customHeight="1" spans="1:26">
      <c r="A4" s="76"/>
      <c r="B4" s="76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ht="86.25" customHeight="1" spans="1:26">
      <c r="A5" s="37" t="s">
        <v>2</v>
      </c>
      <c r="B5" s="37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ht="159.75" customHeight="1" spans="1:26">
      <c r="A6" s="37" t="s">
        <v>3</v>
      </c>
      <c r="B6" s="37" t="s">
        <v>41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ht="91.5" customHeight="1" spans="1:26">
      <c r="A7" s="37" t="s">
        <v>5</v>
      </c>
      <c r="B7" s="38" t="s">
        <v>6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ht="29.25" customHeight="1" spans="1:26">
      <c r="A8" s="77" t="s">
        <v>7</v>
      </c>
      <c r="B8" s="4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ht="15.75" customHeight="1" spans="1:26">
      <c r="A9" s="28"/>
      <c r="B9" s="28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ht="15.75" customHeight="1" spans="1:26">
      <c r="A10" s="28" t="s">
        <v>8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ht="15.75" customHeight="1" spans="1:26">
      <c r="A11" s="28"/>
      <c r="B11" s="28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ht="15.75" customHeight="1" spans="1:26">
      <c r="A12" s="40" t="s">
        <v>9</v>
      </c>
      <c r="B12" s="40" t="s">
        <v>10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ht="15.75" customHeight="1" spans="1:26">
      <c r="A13" s="28"/>
      <c r="B13" s="28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ht="15.75" customHeight="1" spans="1:26">
      <c r="A14" s="29" t="s">
        <v>11</v>
      </c>
      <c r="B14" s="28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ht="15.75" customHeight="1" spans="1:26">
      <c r="A15" s="39"/>
      <c r="B15" s="28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 ht="29.25" customHeight="1" spans="1:26">
      <c r="A16" s="40" t="s">
        <v>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ht="14.4" spans="1:26">
      <c r="A17" s="78"/>
      <c r="B17" s="79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ht="14.4" spans="1:26">
      <c r="A18" s="78"/>
      <c r="B18" s="79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ht="14.4" spans="1:26">
      <c r="A19" s="78"/>
      <c r="B19" s="79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ht="14.4" spans="1:26">
      <c r="A20" s="78"/>
      <c r="B20" s="79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ht="15.75" customHeight="1" spans="1:26">
      <c r="A21" s="78"/>
      <c r="B21" s="79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ht="15.75" customHeight="1" spans="1:26">
      <c r="A22" s="78"/>
      <c r="B22" s="79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ht="15.75" customHeight="1" spans="1:26">
      <c r="A23" s="78"/>
      <c r="B23" s="79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ht="15.75" customHeight="1" spans="1:26">
      <c r="A24" s="78"/>
      <c r="B24" s="79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ht="15.75" customHeight="1" spans="1:26">
      <c r="A25" s="78"/>
      <c r="B25" s="79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ht="15.75" customHeight="1" spans="1:26">
      <c r="A26" s="78"/>
      <c r="B26" s="79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ht="15.75" customHeight="1" spans="1:26">
      <c r="A27" s="78"/>
      <c r="B27" s="79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ht="15.75" customHeight="1" spans="1:26">
      <c r="A28" s="78"/>
      <c r="B28" s="79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ht="15.75" customHeight="1" spans="1:26">
      <c r="A29" s="78"/>
      <c r="B29" s="79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ht="15.75" customHeight="1" spans="1:26">
      <c r="A30" s="78"/>
      <c r="B30" s="79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ht="15.75" customHeight="1" spans="1:26">
      <c r="A31" s="78"/>
      <c r="B31" s="79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ht="15.75" customHeight="1" spans="1:26">
      <c r="A32" s="78"/>
      <c r="B32" s="79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ht="15.75" customHeight="1" spans="1:26">
      <c r="A33" s="78"/>
      <c r="B33" s="79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ht="15.75" customHeight="1" spans="1:26">
      <c r="A34" s="78"/>
      <c r="B34" s="79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ht="15.75" customHeight="1" spans="1:26">
      <c r="A35" s="78"/>
      <c r="B35" s="79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ht="15.75" customHeight="1" spans="1:26">
      <c r="A36" s="78"/>
      <c r="B36" s="79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ht="15.75" customHeight="1" spans="1:26">
      <c r="A37" s="78"/>
      <c r="B37" s="79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ht="15.75" customHeight="1" spans="1:26">
      <c r="A38" s="78"/>
      <c r="B38" s="79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ht="15.75" customHeight="1" spans="1:26">
      <c r="A39" s="78"/>
      <c r="B39" s="79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ht="15.75" customHeight="1" spans="1:26">
      <c r="A40" s="78"/>
      <c r="B40" s="79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ht="15.75" customHeight="1" spans="1:26">
      <c r="A41" s="78"/>
      <c r="B41" s="79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ht="15.75" customHeight="1" spans="1:26">
      <c r="A42" s="78"/>
      <c r="B42" s="79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ht="15.75" customHeight="1" spans="1:26">
      <c r="A43" s="78"/>
      <c r="B43" s="79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ht="15.75" customHeight="1" spans="1:26">
      <c r="A44" s="78"/>
      <c r="B44" s="79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ht="15.75" customHeight="1" spans="1:26">
      <c r="A45" s="78"/>
      <c r="B45" s="79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ht="15.75" customHeight="1" spans="1:26">
      <c r="A46" s="78"/>
      <c r="B46" s="79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ht="15.75" customHeight="1" spans="1:26">
      <c r="A47" s="78"/>
      <c r="B47" s="79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ht="15.75" customHeight="1" spans="1:26">
      <c r="A48" s="78"/>
      <c r="B48" s="79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ht="15.75" customHeight="1" spans="1:26">
      <c r="A49" s="78"/>
      <c r="B49" s="79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ht="15.75" customHeight="1" spans="1:26">
      <c r="A50" s="78"/>
      <c r="B50" s="79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ht="15.75" customHeight="1" spans="1:26">
      <c r="A51" s="78"/>
      <c r="B51" s="79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ht="15.75" customHeight="1" spans="1:26">
      <c r="A52" s="78"/>
      <c r="B52" s="79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ht="15.75" customHeight="1" spans="1:26">
      <c r="A53" s="78"/>
      <c r="B53" s="79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ht="15.75" customHeight="1" spans="1:26">
      <c r="A54" s="78"/>
      <c r="B54" s="79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ht="15.75" customHeight="1" spans="1:26">
      <c r="A55" s="78"/>
      <c r="B55" s="79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ht="15.75" customHeight="1" spans="1:26">
      <c r="A56" s="78"/>
      <c r="B56" s="79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ht="15.75" customHeight="1" spans="1:26">
      <c r="A57" s="78"/>
      <c r="B57" s="79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ht="15.75" customHeight="1" spans="1:26">
      <c r="A58" s="78"/>
      <c r="B58" s="79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ht="15.75" customHeight="1" spans="1:26">
      <c r="A59" s="78"/>
      <c r="B59" s="79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ht="15.75" customHeight="1" spans="1:26">
      <c r="A60" s="78"/>
      <c r="B60" s="79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ht="15.75" customHeight="1" spans="1:26">
      <c r="A61" s="78"/>
      <c r="B61" s="79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ht="15.75" customHeight="1" spans="1:26">
      <c r="A62" s="78"/>
      <c r="B62" s="79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ht="15.75" customHeight="1" spans="1:26">
      <c r="A63" s="78"/>
      <c r="B63" s="79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ht="15.75" customHeight="1" spans="1:26">
      <c r="A64" s="78"/>
      <c r="B64" s="79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ht="15.75" customHeight="1" spans="1:26">
      <c r="A65" s="78"/>
      <c r="B65" s="79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ht="15.75" customHeight="1" spans="1:26">
      <c r="A66" s="78"/>
      <c r="B66" s="79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ht="15.75" customHeight="1" spans="1:26">
      <c r="A67" s="78"/>
      <c r="B67" s="79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ht="15.75" customHeight="1" spans="1:26">
      <c r="A68" s="78"/>
      <c r="B68" s="79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ht="15.75" customHeight="1" spans="1:26">
      <c r="A69" s="78"/>
      <c r="B69" s="79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ht="15.75" customHeight="1" spans="1:26">
      <c r="A70" s="78"/>
      <c r="B70" s="79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ht="15.75" customHeight="1" spans="1:26">
      <c r="A71" s="78"/>
      <c r="B71" s="79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ht="15.75" customHeight="1" spans="1:26">
      <c r="A72" s="78"/>
      <c r="B72" s="79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ht="15.75" customHeight="1" spans="1:26">
      <c r="A73" s="78"/>
      <c r="B73" s="79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ht="15.75" customHeight="1" spans="1:26">
      <c r="A74" s="78"/>
      <c r="B74" s="79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ht="15.75" customHeight="1" spans="1:26">
      <c r="A75" s="78"/>
      <c r="B75" s="79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ht="15.75" customHeight="1" spans="1:26">
      <c r="A76" s="78"/>
      <c r="B76" s="79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ht="15.75" customHeight="1" spans="1:26">
      <c r="A77" s="78"/>
      <c r="B77" s="79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ht="15.75" customHeight="1" spans="1:26">
      <c r="A78" s="78"/>
      <c r="B78" s="79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ht="15.75" customHeight="1" spans="1:26">
      <c r="A79" s="78"/>
      <c r="B79" s="79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ht="15.75" customHeight="1" spans="1:26">
      <c r="A80" s="78"/>
      <c r="B80" s="79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ht="15.75" customHeight="1" spans="1:26">
      <c r="A81" s="78"/>
      <c r="B81" s="79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ht="15.75" customHeight="1" spans="1:26">
      <c r="A82" s="78"/>
      <c r="B82" s="79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ht="15.75" customHeight="1" spans="1:26">
      <c r="A83" s="78"/>
      <c r="B83" s="79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ht="15.75" customHeight="1" spans="1:26">
      <c r="A84" s="78"/>
      <c r="B84" s="79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ht="15.75" customHeight="1" spans="1:26">
      <c r="A85" s="78"/>
      <c r="B85" s="79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ht="15.75" customHeight="1" spans="1:26">
      <c r="A86" s="78"/>
      <c r="B86" s="79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ht="15.75" customHeight="1" spans="1:26">
      <c r="A87" s="78"/>
      <c r="B87" s="79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ht="15.75" customHeight="1" spans="1:26">
      <c r="A88" s="78"/>
      <c r="B88" s="79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ht="15.75" customHeight="1" spans="1:26">
      <c r="A89" s="78"/>
      <c r="B89" s="79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ht="15.75" customHeight="1" spans="1:26">
      <c r="A90" s="78"/>
      <c r="B90" s="79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ht="15.75" customHeight="1" spans="1:26">
      <c r="A91" s="78"/>
      <c r="B91" s="79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ht="15.75" customHeight="1" spans="1:26">
      <c r="A92" s="78"/>
      <c r="B92" s="79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ht="15.75" customHeight="1" spans="1:26">
      <c r="A93" s="78"/>
      <c r="B93" s="79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ht="15.75" customHeight="1" spans="1:26">
      <c r="A94" s="78"/>
      <c r="B94" s="79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ht="15.75" customHeight="1" spans="1:26">
      <c r="A95" s="78"/>
      <c r="B95" s="79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ht="15.75" customHeight="1" spans="1:26">
      <c r="A96" s="78"/>
      <c r="B96" s="79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ht="15.75" customHeight="1" spans="1:26">
      <c r="A97" s="78"/>
      <c r="B97" s="79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ht="15.75" customHeight="1" spans="1:26">
      <c r="A98" s="78"/>
      <c r="B98" s="79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ht="15.75" customHeight="1" spans="1:26">
      <c r="A99" s="78"/>
      <c r="B99" s="79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ht="15.75" customHeight="1" spans="1:26">
      <c r="A100" s="78"/>
      <c r="B100" s="79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ht="15.75" customHeight="1" spans="1:26">
      <c r="A101" s="78"/>
      <c r="B101" s="79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ht="15.75" customHeight="1" spans="1:26">
      <c r="A102" s="78"/>
      <c r="B102" s="79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ht="15.75" customHeight="1" spans="1:26">
      <c r="A103" s="78"/>
      <c r="B103" s="79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ht="15.75" customHeight="1" spans="1:26">
      <c r="A104" s="78"/>
      <c r="B104" s="79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ht="15.75" customHeight="1" spans="1:26">
      <c r="A105" s="78"/>
      <c r="B105" s="79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ht="15.75" customHeight="1" spans="1:26">
      <c r="A106" s="78"/>
      <c r="B106" s="79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ht="15.75" customHeight="1" spans="1:26">
      <c r="A107" s="78"/>
      <c r="B107" s="79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ht="15.75" customHeight="1" spans="1:26">
      <c r="A108" s="78"/>
      <c r="B108" s="79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ht="15.75" customHeight="1" spans="1:26">
      <c r="A109" s="78"/>
      <c r="B109" s="79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ht="15.75" customHeight="1" spans="1:26">
      <c r="A110" s="78"/>
      <c r="B110" s="79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ht="15.75" customHeight="1" spans="1:26">
      <c r="A111" s="78"/>
      <c r="B111" s="79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ht="15.75" customHeight="1" spans="1:26">
      <c r="A112" s="78"/>
      <c r="B112" s="79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ht="15.75" customHeight="1" spans="1:26">
      <c r="A113" s="78"/>
      <c r="B113" s="79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ht="15.75" customHeight="1" spans="1:26">
      <c r="A114" s="78"/>
      <c r="B114" s="79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ht="15.75" customHeight="1" spans="1:26">
      <c r="A115" s="78"/>
      <c r="B115" s="79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ht="15.75" customHeight="1" spans="1:26">
      <c r="A116" s="78"/>
      <c r="B116" s="79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ht="15.75" customHeight="1" spans="1:26">
      <c r="A117" s="78"/>
      <c r="B117" s="79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ht="15.75" customHeight="1" spans="1:26">
      <c r="A118" s="78"/>
      <c r="B118" s="79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ht="15.75" customHeight="1" spans="1:26">
      <c r="A119" s="78"/>
      <c r="B119" s="79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ht="15.75" customHeight="1" spans="1:26">
      <c r="A120" s="78"/>
      <c r="B120" s="79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ht="15.75" customHeight="1" spans="1:26">
      <c r="A121" s="78"/>
      <c r="B121" s="79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ht="15.75" customHeight="1" spans="1:26">
      <c r="A122" s="78"/>
      <c r="B122" s="79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ht="15.75" customHeight="1" spans="1:26">
      <c r="A123" s="78"/>
      <c r="B123" s="79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ht="15.75" customHeight="1" spans="1:26">
      <c r="A124" s="78"/>
      <c r="B124" s="79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ht="15.75" customHeight="1" spans="1:26">
      <c r="A125" s="78"/>
      <c r="B125" s="79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ht="15.75" customHeight="1" spans="1:26">
      <c r="A126" s="78"/>
      <c r="B126" s="79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ht="15.75" customHeight="1" spans="1:26">
      <c r="A127" s="78"/>
      <c r="B127" s="79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ht="15.75" customHeight="1" spans="1:26">
      <c r="A128" s="78"/>
      <c r="B128" s="79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ht="15.75" customHeight="1" spans="1:26">
      <c r="A129" s="78"/>
      <c r="B129" s="79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ht="15.75" customHeight="1" spans="1:26">
      <c r="A130" s="78"/>
      <c r="B130" s="79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ht="15.75" customHeight="1" spans="1:26">
      <c r="A131" s="78"/>
      <c r="B131" s="79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ht="15.75" customHeight="1" spans="1:26">
      <c r="A132" s="78"/>
      <c r="B132" s="79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ht="15.75" customHeight="1" spans="1:26">
      <c r="A133" s="78"/>
      <c r="B133" s="79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ht="15.75" customHeight="1" spans="1:26">
      <c r="A134" s="78"/>
      <c r="B134" s="79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ht="15.75" customHeight="1" spans="1:26">
      <c r="A135" s="78"/>
      <c r="B135" s="79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ht="15.75" customHeight="1" spans="1:26">
      <c r="A136" s="78"/>
      <c r="B136" s="79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ht="15.75" customHeight="1" spans="1:26">
      <c r="A137" s="78"/>
      <c r="B137" s="79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ht="15.75" customHeight="1" spans="1:26">
      <c r="A138" s="78"/>
      <c r="B138" s="79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ht="15.75" customHeight="1" spans="1:26">
      <c r="A139" s="78"/>
      <c r="B139" s="79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ht="15.75" customHeight="1" spans="1:26">
      <c r="A140" s="78"/>
      <c r="B140" s="79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ht="15.75" customHeight="1" spans="1:26">
      <c r="A141" s="78"/>
      <c r="B141" s="79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ht="15.75" customHeight="1" spans="1:26">
      <c r="A142" s="78"/>
      <c r="B142" s="79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ht="15.75" customHeight="1" spans="1:26">
      <c r="A143" s="78"/>
      <c r="B143" s="79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ht="15.75" customHeight="1" spans="1:26">
      <c r="A144" s="78"/>
      <c r="B144" s="79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ht="15.75" customHeight="1" spans="1:26">
      <c r="A145" s="78"/>
      <c r="B145" s="79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ht="15.75" customHeight="1" spans="1:26">
      <c r="A146" s="78"/>
      <c r="B146" s="79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ht="15.75" customHeight="1" spans="1:26">
      <c r="A147" s="78"/>
      <c r="B147" s="79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ht="15.75" customHeight="1" spans="1:26">
      <c r="A148" s="78"/>
      <c r="B148" s="79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ht="15.75" customHeight="1" spans="1:26">
      <c r="A149" s="78"/>
      <c r="B149" s="79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ht="15.75" customHeight="1" spans="1:26">
      <c r="A150" s="78"/>
      <c r="B150" s="79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ht="15.75" customHeight="1" spans="1:26">
      <c r="A151" s="78"/>
      <c r="B151" s="79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ht="15.75" customHeight="1" spans="1:26">
      <c r="A152" s="78"/>
      <c r="B152" s="79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ht="15.75" customHeight="1" spans="1:26">
      <c r="A153" s="78"/>
      <c r="B153" s="79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ht="15.75" customHeight="1" spans="1:26">
      <c r="A154" s="78"/>
      <c r="B154" s="79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ht="15.75" customHeight="1" spans="1:26">
      <c r="A155" s="78"/>
      <c r="B155" s="79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ht="15.75" customHeight="1" spans="1:26">
      <c r="A156" s="78"/>
      <c r="B156" s="79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ht="15.75" customHeight="1" spans="1:26">
      <c r="A157" s="78"/>
      <c r="B157" s="79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ht="15.75" customHeight="1" spans="1:26">
      <c r="A158" s="78"/>
      <c r="B158" s="79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ht="15.75" customHeight="1" spans="1:26">
      <c r="A159" s="78"/>
      <c r="B159" s="79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ht="15.75" customHeight="1" spans="1:26">
      <c r="A160" s="78"/>
      <c r="B160" s="79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ht="15.75" customHeight="1" spans="1:26">
      <c r="A161" s="78"/>
      <c r="B161" s="79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ht="15.75" customHeight="1" spans="1:26">
      <c r="A162" s="78"/>
      <c r="B162" s="79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ht="15.75" customHeight="1" spans="1:26">
      <c r="A163" s="78"/>
      <c r="B163" s="79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ht="15.75" customHeight="1" spans="1:26">
      <c r="A164" s="78"/>
      <c r="B164" s="79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ht="15.75" customHeight="1" spans="1:26">
      <c r="A165" s="78"/>
      <c r="B165" s="79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ht="15.75" customHeight="1" spans="1:26">
      <c r="A166" s="78"/>
      <c r="B166" s="79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ht="15.75" customHeight="1" spans="1:26">
      <c r="A167" s="78"/>
      <c r="B167" s="79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ht="15.75" customHeight="1" spans="1:26">
      <c r="A168" s="78"/>
      <c r="B168" s="79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ht="15.75" customHeight="1" spans="1:26">
      <c r="A169" s="78"/>
      <c r="B169" s="79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ht="15.75" customHeight="1" spans="1:26">
      <c r="A170" s="78"/>
      <c r="B170" s="79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ht="15.75" customHeight="1" spans="1:26">
      <c r="A171" s="78"/>
      <c r="B171" s="79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ht="15.75" customHeight="1" spans="1:26">
      <c r="A172" s="78"/>
      <c r="B172" s="79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ht="15.75" customHeight="1" spans="1:26">
      <c r="A173" s="78"/>
      <c r="B173" s="79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ht="15.75" customHeight="1" spans="1:26">
      <c r="A174" s="78"/>
      <c r="B174" s="79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ht="15.75" customHeight="1" spans="1:26">
      <c r="A175" s="78"/>
      <c r="B175" s="79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ht="15.75" customHeight="1" spans="1:26">
      <c r="A176" s="78"/>
      <c r="B176" s="79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ht="15.75" customHeight="1" spans="1:26">
      <c r="A177" s="78"/>
      <c r="B177" s="79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ht="15.75" customHeight="1" spans="1:26">
      <c r="A178" s="78"/>
      <c r="B178" s="79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ht="15.75" customHeight="1" spans="1:26">
      <c r="A179" s="78"/>
      <c r="B179" s="79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ht="15.75" customHeight="1" spans="1:26">
      <c r="A180" s="78"/>
      <c r="B180" s="79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ht="15.75" customHeight="1" spans="1:26">
      <c r="A181" s="78"/>
      <c r="B181" s="79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ht="15.75" customHeight="1" spans="1:26">
      <c r="A182" s="78"/>
      <c r="B182" s="79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ht="15.75" customHeight="1" spans="1:26">
      <c r="A183" s="78"/>
      <c r="B183" s="79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ht="15.75" customHeight="1" spans="1:26">
      <c r="A184" s="78"/>
      <c r="B184" s="79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ht="15.75" customHeight="1" spans="1:26">
      <c r="A185" s="78"/>
      <c r="B185" s="79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ht="15.75" customHeight="1" spans="1:26">
      <c r="A186" s="78"/>
      <c r="B186" s="79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ht="15.75" customHeight="1" spans="1:26">
      <c r="A187" s="78"/>
      <c r="B187" s="79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ht="15.75" customHeight="1" spans="1:26">
      <c r="A188" s="78"/>
      <c r="B188" s="79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ht="15.75" customHeight="1" spans="1:26">
      <c r="A189" s="78"/>
      <c r="B189" s="79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ht="15.75" customHeight="1" spans="1:26">
      <c r="A190" s="78"/>
      <c r="B190" s="79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ht="15.75" customHeight="1" spans="1:26">
      <c r="A191" s="78"/>
      <c r="B191" s="79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ht="15.75" customHeight="1" spans="1:26">
      <c r="A192" s="78"/>
      <c r="B192" s="79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ht="15.75" customHeight="1" spans="1:26">
      <c r="A193" s="78"/>
      <c r="B193" s="79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ht="15.75" customHeight="1" spans="1:26">
      <c r="A194" s="78"/>
      <c r="B194" s="79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ht="15.75" customHeight="1" spans="1:26">
      <c r="A195" s="78"/>
      <c r="B195" s="79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ht="15.75" customHeight="1" spans="1:26">
      <c r="A196" s="78"/>
      <c r="B196" s="79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ht="15.75" customHeight="1" spans="1:26">
      <c r="A197" s="78"/>
      <c r="B197" s="79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ht="15.75" customHeight="1" spans="1:26">
      <c r="A198" s="78"/>
      <c r="B198" s="79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ht="15.75" customHeight="1" spans="1:26">
      <c r="A199" s="78"/>
      <c r="B199" s="79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ht="15.75" customHeight="1" spans="1:26">
      <c r="A200" s="78"/>
      <c r="B200" s="79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  <row r="201" ht="15.75" customHeight="1" spans="1:26">
      <c r="A201" s="78"/>
      <c r="B201" s="79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</row>
    <row r="202" ht="15.75" customHeight="1" spans="1:26">
      <c r="A202" s="78"/>
      <c r="B202" s="79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</row>
    <row r="203" ht="15.75" customHeight="1" spans="1:26">
      <c r="A203" s="78"/>
      <c r="B203" s="79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</row>
    <row r="204" ht="15.75" customHeight="1" spans="1:26">
      <c r="A204" s="78"/>
      <c r="B204" s="79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</row>
    <row r="205" ht="15.75" customHeight="1" spans="1:26">
      <c r="A205" s="78"/>
      <c r="B205" s="79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</row>
    <row r="206" ht="15.75" customHeight="1" spans="1:26">
      <c r="A206" s="78"/>
      <c r="B206" s="79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</row>
    <row r="207" ht="15.75" customHeight="1" spans="1:26">
      <c r="A207" s="78"/>
      <c r="B207" s="79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</row>
    <row r="208" ht="15.75" customHeight="1" spans="1:26">
      <c r="A208" s="78"/>
      <c r="B208" s="79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</row>
    <row r="209" ht="15.75" customHeight="1" spans="1:26">
      <c r="A209" s="78"/>
      <c r="B209" s="79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</row>
    <row r="210" ht="15.75" customHeight="1" spans="1:26">
      <c r="A210" s="78"/>
      <c r="B210" s="79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</row>
    <row r="211" ht="15.75" customHeight="1" spans="1:26">
      <c r="A211" s="78"/>
      <c r="B211" s="79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</row>
    <row r="212" ht="15.75" customHeight="1" spans="1:26">
      <c r="A212" s="78"/>
      <c r="B212" s="79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</row>
    <row r="213" ht="15.75" customHeight="1" spans="1:26">
      <c r="A213" s="78"/>
      <c r="B213" s="79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</row>
    <row r="214" ht="15.75" customHeight="1" spans="1:26">
      <c r="A214" s="78"/>
      <c r="B214" s="79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</row>
    <row r="215" ht="15.75" customHeight="1" spans="1:26">
      <c r="A215" s="78"/>
      <c r="B215" s="79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</row>
    <row r="216" ht="15.75" customHeight="1" spans="1:26">
      <c r="A216" s="78"/>
      <c r="B216" s="79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</row>
    <row r="217" ht="15.75" customHeight="1" spans="1:26">
      <c r="A217" s="78"/>
      <c r="B217" s="79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</row>
    <row r="218" ht="15.75" customHeight="1" spans="1:26">
      <c r="A218" s="78"/>
      <c r="B218" s="79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</row>
    <row r="219" ht="15.75" customHeight="1" spans="1:26">
      <c r="A219" s="78"/>
      <c r="B219" s="79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</row>
    <row r="220" ht="15.75" customHeight="1" spans="1:26">
      <c r="A220" s="78"/>
      <c r="B220" s="79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1" t="s">
        <v>13</v>
      </c>
    </row>
    <row r="2" ht="14.25" customHeight="1" spans="1:16">
      <c r="A2" s="42" t="s">
        <v>42</v>
      </c>
    </row>
    <row r="3" ht="14.4" spans="1:16">
      <c r="A3" s="41"/>
    </row>
    <row r="4" ht="49.5" customHeight="1" spans="1:16">
      <c r="A4" s="43" t="s">
        <v>43</v>
      </c>
    </row>
    <row r="5" ht="21" customHeight="1" spans="1:16">
      <c r="A5" s="43" t="s">
        <v>44</v>
      </c>
    </row>
    <row r="6" ht="14.4" spans="1:16">
      <c r="A6" s="44"/>
      <c r="B6" s="44"/>
      <c r="C6" s="44"/>
      <c r="D6" s="44"/>
      <c r="E6" s="44"/>
      <c r="F6" s="44"/>
      <c r="G6" s="44"/>
      <c r="H6" s="44"/>
      <c r="I6" s="45"/>
      <c r="J6" s="44"/>
      <c r="K6" s="44"/>
      <c r="L6" s="44"/>
    </row>
    <row r="7" ht="75" customHeight="1" spans="1:16">
      <c r="A7" s="46" t="s">
        <v>16</v>
      </c>
      <c r="B7" s="47" t="s">
        <v>17</v>
      </c>
      <c r="C7" s="48" t="s">
        <v>18</v>
      </c>
      <c r="D7" s="32"/>
      <c r="E7" s="32"/>
      <c r="F7" s="49"/>
      <c r="G7" s="50" t="s">
        <v>19</v>
      </c>
      <c r="H7" s="50" t="s">
        <v>20</v>
      </c>
      <c r="I7" s="51" t="s">
        <v>21</v>
      </c>
      <c r="J7" s="32"/>
      <c r="K7" s="49"/>
      <c r="L7" s="52" t="s">
        <v>22</v>
      </c>
      <c r="P7" s="22"/>
    </row>
    <row r="8" ht="89.25" customHeight="1" spans="1:16">
      <c r="A8" s="35"/>
      <c r="B8" s="53"/>
      <c r="C8" s="50" t="s">
        <v>23</v>
      </c>
      <c r="D8" s="50" t="s">
        <v>24</v>
      </c>
      <c r="E8" s="50" t="s">
        <v>25</v>
      </c>
      <c r="F8" s="54"/>
      <c r="G8" s="36"/>
      <c r="H8" s="36"/>
      <c r="I8" s="55" t="s">
        <v>26</v>
      </c>
      <c r="J8" s="56" t="s">
        <v>27</v>
      </c>
      <c r="K8" s="56" t="s">
        <v>28</v>
      </c>
      <c r="L8" s="57"/>
    </row>
    <row r="9" ht="40.5" customHeight="1" spans="1:16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</row>
    <row r="10" ht="14.4" spans="1:16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</row>
    <row r="11" ht="14.4" spans="1:16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14.4" spans="1:16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</row>
    <row r="16" ht="14.4" spans="1:16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</row>
    <row r="17" ht="6" customHeight="1" spans="1:12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</row>
    <row r="18" ht="33" customHeight="1" spans="1:12">
      <c r="A18" s="71" t="s">
        <v>33</v>
      </c>
      <c r="B18" s="32"/>
      <c r="C18" s="32"/>
      <c r="D18" s="32"/>
      <c r="E18" s="32"/>
      <c r="F18" s="32"/>
      <c r="G18" s="32"/>
      <c r="H18" s="32"/>
      <c r="I18" s="32"/>
      <c r="J18" s="72"/>
      <c r="K18" s="72"/>
      <c r="L18" s="73" t="e">
        <f>SUM(L10:L17)</f>
        <v>#DIV/0!</v>
      </c>
    </row>
    <row r="19" ht="14.4" spans="1:12">
      <c r="A19" s="44"/>
      <c r="C19" s="44"/>
      <c r="D19" s="44"/>
      <c r="E19" s="44"/>
      <c r="F19" s="44"/>
      <c r="G19" s="44"/>
      <c r="H19" s="44"/>
      <c r="I19" s="45"/>
      <c r="J19" s="44"/>
      <c r="K19" s="44"/>
      <c r="L19" s="4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28"/>
      <c r="B1" s="29" t="s">
        <v>45</v>
      </c>
    </row>
    <row r="2" ht="32.25" customHeight="1" spans="1:2">
      <c r="A2" s="30" t="s">
        <v>46</v>
      </c>
    </row>
    <row r="3" ht="33.75" customHeight="1" spans="1:2">
      <c r="A3" s="30"/>
    </row>
    <row r="4" ht="15.75" customHeight="1" spans="1:2">
      <c r="A4" s="31" t="s">
        <v>1</v>
      </c>
      <c r="B4" s="32"/>
    </row>
    <row r="5" ht="15.75" customHeight="1" spans="1:2">
      <c r="A5" s="33" t="s">
        <v>2</v>
      </c>
      <c r="B5" s="34" t="s">
        <v>47</v>
      </c>
    </row>
    <row r="6" ht="54.75" customHeight="1" spans="1:2">
      <c r="A6" s="35"/>
      <c r="B6" s="34" t="s">
        <v>48</v>
      </c>
    </row>
    <row r="7" ht="42" customHeight="1" spans="1:2">
      <c r="A7" s="35"/>
      <c r="B7" s="34" t="s">
        <v>49</v>
      </c>
    </row>
    <row r="8" ht="38.25" customHeight="1" spans="1:2">
      <c r="A8" s="36"/>
      <c r="B8" s="34" t="s">
        <v>50</v>
      </c>
    </row>
    <row r="9" ht="111" customHeight="1" spans="1:2">
      <c r="A9" s="37" t="s">
        <v>51</v>
      </c>
      <c r="B9" s="37" t="s">
        <v>52</v>
      </c>
    </row>
    <row r="10" ht="15.75" customHeight="1" spans="1:2">
      <c r="A10" s="37" t="s">
        <v>53</v>
      </c>
      <c r="B10" s="37"/>
    </row>
    <row r="11" ht="98.25" customHeight="1" spans="1:2">
      <c r="A11" s="37" t="s">
        <v>54</v>
      </c>
      <c r="B11" s="38" t="s">
        <v>6</v>
      </c>
    </row>
    <row r="12" ht="15.75" customHeight="1" spans="1:2">
      <c r="A12" s="28"/>
      <c r="B12" s="28"/>
    </row>
    <row r="13" ht="15.75" customHeight="1" spans="1:2">
      <c r="A13" s="39"/>
      <c r="B13" s="28"/>
    </row>
    <row r="14" ht="15.75" customHeight="1" spans="1:2">
      <c r="A14" s="40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Z997"/>
  <sheetViews>
    <sheetView tabSelected="1" workbookViewId="0">
      <selection activeCell="E16" sqref="E16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33" customHeight="1" spans="1:26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50" customHeight="1" spans="1:26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43" customHeight="1" spans="1:26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.5" customHeight="1" spans="1:26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26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17" customHeight="1" spans="1:26">
      <c r="A6" s="15"/>
      <c r="B6" s="15"/>
      <c r="C6" s="15"/>
      <c r="D6" s="15"/>
      <c r="E6" s="15"/>
      <c r="F6" s="15"/>
      <c r="G6" s="15"/>
      <c r="H6" s="15"/>
      <c r="I6" s="15"/>
    </row>
    <row r="7" ht="14.4" spans="1:26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132" spans="1:26">
      <c r="A8" s="17">
        <v>1</v>
      </c>
      <c r="B8" s="18" t="s">
        <v>64</v>
      </c>
      <c r="C8" s="19" t="s">
        <v>65</v>
      </c>
      <c r="D8" s="20">
        <v>4000</v>
      </c>
      <c r="E8" s="20">
        <v>5000</v>
      </c>
      <c r="F8" s="20">
        <v>7000</v>
      </c>
      <c r="G8" s="19">
        <v>56</v>
      </c>
      <c r="H8" s="20">
        <f t="shared" ref="H8:H14" si="0">MIN(D8:F8)</f>
        <v>4000</v>
      </c>
      <c r="I8" s="21">
        <f t="shared" ref="I8:I14" si="1">G8*H8</f>
        <v>224000</v>
      </c>
    </row>
    <row r="9" ht="132" spans="1:26">
      <c r="A9" s="17">
        <v>2</v>
      </c>
      <c r="B9" s="18" t="s">
        <v>66</v>
      </c>
      <c r="C9" s="19" t="s">
        <v>65</v>
      </c>
      <c r="D9" s="20">
        <v>3000</v>
      </c>
      <c r="E9" s="20">
        <v>4000</v>
      </c>
      <c r="F9" s="20">
        <v>5100</v>
      </c>
      <c r="G9" s="19">
        <v>2</v>
      </c>
      <c r="H9" s="20">
        <f t="shared" si="0"/>
        <v>3000</v>
      </c>
      <c r="I9" s="21">
        <f t="shared" si="1"/>
        <v>6000</v>
      </c>
    </row>
    <row r="10" ht="14.4" spans="1:26">
      <c r="A10" s="17">
        <v>3</v>
      </c>
      <c r="B10" s="18" t="s">
        <v>67</v>
      </c>
      <c r="C10" s="19" t="s">
        <v>65</v>
      </c>
      <c r="D10" s="20">
        <v>2500</v>
      </c>
      <c r="E10" s="20">
        <v>2700</v>
      </c>
      <c r="F10" s="20">
        <v>3100</v>
      </c>
      <c r="G10" s="19">
        <v>10</v>
      </c>
      <c r="H10" s="20">
        <f t="shared" si="0"/>
        <v>2500</v>
      </c>
      <c r="I10" s="21">
        <f t="shared" si="1"/>
        <v>25000</v>
      </c>
    </row>
    <row r="11" ht="26.4" spans="1:26">
      <c r="A11" s="17">
        <v>4</v>
      </c>
      <c r="B11" s="18" t="s">
        <v>68</v>
      </c>
      <c r="C11" s="19" t="s">
        <v>65</v>
      </c>
      <c r="D11" s="20">
        <v>2000</v>
      </c>
      <c r="E11" s="20">
        <v>2100</v>
      </c>
      <c r="F11" s="20">
        <v>2500</v>
      </c>
      <c r="G11" s="19">
        <v>2</v>
      </c>
      <c r="H11" s="20">
        <f t="shared" si="0"/>
        <v>2000</v>
      </c>
      <c r="I11" s="21">
        <f t="shared" si="1"/>
        <v>4000</v>
      </c>
    </row>
    <row r="12" ht="26.4" spans="1:26">
      <c r="A12" s="17">
        <v>5</v>
      </c>
      <c r="B12" s="18" t="s">
        <v>69</v>
      </c>
      <c r="C12" s="19" t="s">
        <v>65</v>
      </c>
      <c r="D12" s="20">
        <v>1700</v>
      </c>
      <c r="E12" s="20">
        <v>1800</v>
      </c>
      <c r="F12" s="20">
        <v>2000</v>
      </c>
      <c r="G12" s="19">
        <v>32</v>
      </c>
      <c r="H12" s="20">
        <f t="shared" si="0"/>
        <v>1700</v>
      </c>
      <c r="I12" s="21">
        <f t="shared" si="1"/>
        <v>54400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ht="26.4" spans="1:26">
      <c r="A13" s="17">
        <v>6</v>
      </c>
      <c r="B13" s="18" t="s">
        <v>70</v>
      </c>
      <c r="C13" s="19" t="s">
        <v>65</v>
      </c>
      <c r="D13" s="20">
        <v>800</v>
      </c>
      <c r="E13" s="20">
        <v>900</v>
      </c>
      <c r="F13" s="20">
        <v>950</v>
      </c>
      <c r="G13" s="19">
        <v>10</v>
      </c>
      <c r="H13" s="20">
        <f t="shared" si="0"/>
        <v>800</v>
      </c>
      <c r="I13" s="21">
        <f t="shared" si="1"/>
        <v>8000</v>
      </c>
    </row>
    <row r="14" ht="16" customHeight="1" spans="1:26">
      <c r="A14" s="17">
        <v>7</v>
      </c>
      <c r="B14" s="18" t="s">
        <v>71</v>
      </c>
      <c r="C14" s="19" t="s">
        <v>65</v>
      </c>
      <c r="D14" s="20">
        <v>700</v>
      </c>
      <c r="E14" s="20">
        <v>710</v>
      </c>
      <c r="F14" s="20">
        <v>730</v>
      </c>
      <c r="G14" s="19">
        <v>10</v>
      </c>
      <c r="H14" s="20">
        <f t="shared" si="0"/>
        <v>700</v>
      </c>
      <c r="I14" s="21">
        <f t="shared" si="1"/>
        <v>7000</v>
      </c>
    </row>
    <row r="15" ht="15.75" customHeight="1" spans="1:26">
      <c r="A15" s="23" t="s">
        <v>72</v>
      </c>
      <c r="B15" s="24"/>
      <c r="C15" s="24"/>
      <c r="D15" s="24"/>
      <c r="E15" s="24"/>
      <c r="F15" s="24"/>
      <c r="G15" s="24"/>
      <c r="H15" s="24"/>
      <c r="I15" s="25">
        <f>SUM(I8:I14)</f>
        <v>328400</v>
      </c>
    </row>
    <row r="16" ht="15.75" customHeight="1" spans="1:26">
      <c r="A16" s="1"/>
      <c r="B16" s="1"/>
      <c r="C16" s="1"/>
      <c r="D16" s="1"/>
      <c r="E16" s="1"/>
      <c r="F16" s="1"/>
      <c r="G16" s="1"/>
      <c r="H16" s="26"/>
      <c r="I16" s="1"/>
    </row>
    <row r="17" ht="15.75" customHeight="1" spans="8:8">
      <c r="H17" s="27"/>
    </row>
    <row r="18" ht="15.75" customHeight="1" spans="8:8">
      <c r="H18" s="27"/>
    </row>
    <row r="19" ht="15.75" customHeight="1" spans="8:8">
      <c r="H19" s="27"/>
    </row>
    <row r="20" ht="15.75" customHeight="1" spans="8:8">
      <c r="H20" s="27"/>
    </row>
    <row r="21" ht="15.75" customHeight="1" spans="8:8">
      <c r="H21" s="27"/>
    </row>
    <row r="22" ht="15.75" customHeight="1" spans="8:8">
      <c r="H22" s="27"/>
    </row>
    <row r="23" ht="15.75" customHeight="1" spans="8:8">
      <c r="H23" s="27"/>
    </row>
    <row r="24" ht="15.75" customHeight="1" spans="8:8">
      <c r="H24" s="27"/>
    </row>
    <row r="25" ht="15.75" customHeight="1" spans="8:8">
      <c r="H25" s="27"/>
    </row>
    <row r="26" ht="15.75" customHeight="1" spans="8:8">
      <c r="H26" s="27"/>
    </row>
    <row r="27" ht="15.75" customHeight="1" spans="8:8">
      <c r="H27" s="27"/>
    </row>
    <row r="28" ht="15.75" customHeight="1" spans="8:8">
      <c r="H28" s="27"/>
    </row>
    <row r="29" ht="15.75" customHeight="1" spans="8:8">
      <c r="H29" s="27"/>
    </row>
    <row r="30" ht="15.75" customHeight="1" spans="8:8">
      <c r="H30" s="27"/>
    </row>
    <row r="31" ht="15.75" customHeight="1" spans="8:8">
      <c r="H31" s="27"/>
    </row>
    <row r="32" ht="15.75" customHeight="1" spans="8:8">
      <c r="H32" s="27"/>
    </row>
    <row r="33" ht="15.75" customHeight="1" spans="8:8">
      <c r="H33" s="27"/>
    </row>
    <row r="34" ht="15.75" customHeight="1" spans="8:8">
      <c r="H34" s="27"/>
    </row>
    <row r="35" ht="15.75" customHeight="1" spans="8:8">
      <c r="H35" s="27"/>
    </row>
    <row r="36" ht="15.75" customHeight="1" spans="8:8">
      <c r="H36" s="27"/>
    </row>
    <row r="37" ht="15.75" customHeight="1" spans="8:8">
      <c r="H37" s="27"/>
    </row>
    <row r="38" ht="15.75" customHeight="1" spans="8:8">
      <c r="H38" s="27"/>
    </row>
    <row r="39" ht="15.75" customHeight="1" spans="8:8">
      <c r="H39" s="27"/>
    </row>
    <row r="40" ht="15.75" customHeight="1" spans="8:8">
      <c r="H40" s="27"/>
    </row>
    <row r="41" ht="15.75" customHeight="1" spans="8:8">
      <c r="H41" s="27"/>
    </row>
    <row r="42" ht="15.75" customHeight="1" spans="8:8">
      <c r="H42" s="27"/>
    </row>
    <row r="43" ht="15.75" customHeight="1" spans="8:8">
      <c r="H43" s="27"/>
    </row>
    <row r="44" ht="15.75" customHeight="1" spans="8:8">
      <c r="H44" s="27"/>
    </row>
    <row r="45" ht="15.75" customHeight="1" spans="8:8">
      <c r="H45" s="27"/>
    </row>
    <row r="46" ht="15.75" customHeight="1" spans="8:8">
      <c r="H46" s="27"/>
    </row>
    <row r="47" ht="15.75" customHeight="1" spans="8:8">
      <c r="H47" s="27"/>
    </row>
    <row r="48" ht="15.75" customHeight="1" spans="8:8">
      <c r="H48" s="27"/>
    </row>
    <row r="49" ht="15.75" customHeight="1" spans="8:8">
      <c r="H49" s="27"/>
    </row>
    <row r="50" ht="15.75" customHeight="1" spans="8:8">
      <c r="H50" s="27"/>
    </row>
    <row r="51" ht="15.75" customHeight="1" spans="8:8">
      <c r="H51" s="27"/>
    </row>
    <row r="52" ht="15.75" customHeight="1" spans="8:8">
      <c r="H52" s="27"/>
    </row>
    <row r="53" ht="15.75" customHeight="1" spans="8:8">
      <c r="H53" s="27"/>
    </row>
    <row r="54" ht="15.75" customHeight="1" spans="8:8">
      <c r="H54" s="27"/>
    </row>
    <row r="55" ht="15.75" customHeight="1" spans="8:8">
      <c r="H55" s="27"/>
    </row>
    <row r="56" ht="15.75" customHeight="1" spans="8:8">
      <c r="H56" s="27"/>
    </row>
    <row r="57" ht="15.75" customHeight="1" spans="8:8">
      <c r="H57" s="27"/>
    </row>
    <row r="58" ht="15.75" customHeight="1" spans="8:8">
      <c r="H58" s="27"/>
    </row>
    <row r="59" ht="15.75" customHeight="1" spans="8:8">
      <c r="H59" s="27"/>
    </row>
    <row r="60" ht="15.75" customHeight="1" spans="8:8">
      <c r="H60" s="27"/>
    </row>
    <row r="61" ht="15.75" customHeight="1" spans="8:8">
      <c r="H61" s="27"/>
    </row>
    <row r="62" ht="15.75" customHeight="1" spans="8:8">
      <c r="H62" s="27"/>
    </row>
    <row r="63" ht="15.75" customHeight="1" spans="8:8">
      <c r="H63" s="27"/>
    </row>
    <row r="64" ht="15.75" customHeight="1" spans="8:8">
      <c r="H64" s="27"/>
    </row>
    <row r="65" ht="15.75" customHeight="1" spans="8:8">
      <c r="H65" s="27"/>
    </row>
    <row r="66" ht="15.75" customHeight="1" spans="8:8">
      <c r="H66" s="27"/>
    </row>
    <row r="67" ht="15.75" customHeight="1" spans="8:8">
      <c r="H67" s="27"/>
    </row>
    <row r="68" ht="15.75" customHeight="1" spans="8:8">
      <c r="H68" s="27"/>
    </row>
    <row r="69" ht="15.75" customHeight="1" spans="8:8">
      <c r="H69" s="27"/>
    </row>
    <row r="70" ht="15.75" customHeight="1" spans="8:8">
      <c r="H70" s="27"/>
    </row>
    <row r="71" ht="15.75" customHeight="1" spans="8:8">
      <c r="H71" s="27"/>
    </row>
    <row r="72" ht="15.75" customHeight="1" spans="8:8">
      <c r="H72" s="27"/>
    </row>
    <row r="73" ht="15.75" customHeight="1" spans="8:8">
      <c r="H73" s="27"/>
    </row>
    <row r="74" ht="15.75" customHeight="1" spans="8:8">
      <c r="H74" s="27"/>
    </row>
    <row r="75" ht="15.75" customHeight="1" spans="8:8">
      <c r="H75" s="27"/>
    </row>
    <row r="76" ht="15.75" customHeight="1" spans="8:8">
      <c r="H76" s="27"/>
    </row>
    <row r="77" ht="15.75" customHeight="1" spans="8:8">
      <c r="H77" s="27"/>
    </row>
    <row r="78" ht="15.75" customHeight="1" spans="8:8">
      <c r="H78" s="27"/>
    </row>
    <row r="79" ht="15.75" customHeight="1" spans="8:8">
      <c r="H79" s="27"/>
    </row>
    <row r="80" ht="15.75" customHeight="1" spans="8:8">
      <c r="H80" s="27"/>
    </row>
    <row r="81" ht="15.75" customHeight="1" spans="8:8">
      <c r="H81" s="27"/>
    </row>
    <row r="82" ht="15.75" customHeight="1" spans="8:8">
      <c r="H82" s="27"/>
    </row>
    <row r="83" ht="15.75" customHeight="1" spans="8:8">
      <c r="H83" s="27"/>
    </row>
    <row r="84" ht="15.75" customHeight="1" spans="8:8">
      <c r="H84" s="27"/>
    </row>
    <row r="85" ht="15.75" customHeight="1" spans="8:8">
      <c r="H85" s="27"/>
    </row>
    <row r="86" ht="15.75" customHeight="1" spans="8:8">
      <c r="H86" s="27"/>
    </row>
    <row r="87" ht="15.75" customHeight="1" spans="8:8">
      <c r="H87" s="27"/>
    </row>
    <row r="88" ht="15.75" customHeight="1" spans="8:8">
      <c r="H88" s="27"/>
    </row>
    <row r="89" ht="15.75" customHeight="1" spans="8:8">
      <c r="H89" s="27"/>
    </row>
    <row r="90" ht="15.75" customHeight="1" spans="8:8">
      <c r="H90" s="27"/>
    </row>
    <row r="91" ht="15.75" customHeight="1" spans="8:8">
      <c r="H91" s="27"/>
    </row>
    <row r="92" ht="15.75" customHeight="1" spans="8:8">
      <c r="H92" s="27"/>
    </row>
    <row r="93" ht="15.75" customHeight="1" spans="8:8">
      <c r="H93" s="27"/>
    </row>
    <row r="94" ht="15.75" customHeight="1" spans="8:8">
      <c r="H94" s="27"/>
    </row>
    <row r="95" ht="15.75" customHeight="1" spans="8:8">
      <c r="H95" s="27"/>
    </row>
    <row r="96" ht="15.75" customHeight="1" spans="8:8">
      <c r="H96" s="27"/>
    </row>
    <row r="97" ht="15.75" customHeight="1" spans="8:8">
      <c r="H97" s="27"/>
    </row>
    <row r="98" ht="15.75" customHeight="1" spans="8:8">
      <c r="H98" s="27"/>
    </row>
    <row r="99" ht="15.75" customHeight="1" spans="8:8">
      <c r="H99" s="27"/>
    </row>
    <row r="100" ht="15.75" customHeight="1" spans="8:8">
      <c r="H100" s="27"/>
    </row>
    <row r="101" ht="15.75" customHeight="1" spans="8:8">
      <c r="H101" s="27"/>
    </row>
    <row r="102" ht="15.75" customHeight="1" spans="8:8">
      <c r="H102" s="27"/>
    </row>
    <row r="103" ht="15.75" customHeight="1" spans="8:8">
      <c r="H103" s="27"/>
    </row>
    <row r="104" ht="15.75" customHeight="1" spans="8:8">
      <c r="H104" s="27"/>
    </row>
    <row r="105" ht="15.75" customHeight="1" spans="8:8">
      <c r="H105" s="27"/>
    </row>
    <row r="106" ht="15.75" customHeight="1" spans="8:8">
      <c r="H106" s="27"/>
    </row>
    <row r="107" ht="15.75" customHeight="1" spans="8:8">
      <c r="H107" s="27"/>
    </row>
    <row r="108" ht="15.75" customHeight="1" spans="8:8">
      <c r="H108" s="27"/>
    </row>
    <row r="109" ht="15.75" customHeight="1" spans="8:8">
      <c r="H109" s="27"/>
    </row>
    <row r="110" ht="15.75" customHeight="1" spans="8:8">
      <c r="H110" s="27"/>
    </row>
    <row r="111" ht="15.75" customHeight="1" spans="8:8">
      <c r="H111" s="27"/>
    </row>
    <row r="112" ht="15.75" customHeight="1" spans="8:8">
      <c r="H112" s="27"/>
    </row>
    <row r="113" ht="15.75" customHeight="1" spans="8:8">
      <c r="H113" s="27"/>
    </row>
    <row r="114" ht="15.75" customHeight="1" spans="8:8">
      <c r="H114" s="27"/>
    </row>
    <row r="115" ht="15.75" customHeight="1" spans="8:8">
      <c r="H115" s="27"/>
    </row>
    <row r="116" ht="15.75" customHeight="1" spans="8:8">
      <c r="H116" s="27"/>
    </row>
    <row r="117" ht="15.75" customHeight="1" spans="8:8">
      <c r="H117" s="27"/>
    </row>
    <row r="118" ht="15.75" customHeight="1" spans="8:8">
      <c r="H118" s="27"/>
    </row>
    <row r="119" ht="15.75" customHeight="1" spans="8:8">
      <c r="H119" s="27"/>
    </row>
    <row r="120" ht="15.75" customHeight="1" spans="8:8">
      <c r="H120" s="27"/>
    </row>
    <row r="121" ht="15.75" customHeight="1" spans="8:8">
      <c r="H121" s="27"/>
    </row>
    <row r="122" ht="15.75" customHeight="1" spans="8:8">
      <c r="H122" s="27"/>
    </row>
    <row r="123" ht="15.75" customHeight="1" spans="8:8">
      <c r="H123" s="27"/>
    </row>
    <row r="124" ht="15.75" customHeight="1" spans="8:8">
      <c r="H124" s="27"/>
    </row>
    <row r="125" ht="15.75" customHeight="1" spans="8:8">
      <c r="H125" s="27"/>
    </row>
    <row r="126" ht="15.75" customHeight="1" spans="8:8">
      <c r="H126" s="27"/>
    </row>
    <row r="127" ht="15.75" customHeight="1" spans="8:8">
      <c r="H127" s="27"/>
    </row>
    <row r="128" ht="15.75" customHeight="1" spans="8:8">
      <c r="H128" s="27"/>
    </row>
    <row r="129" ht="15.75" customHeight="1" spans="8:8">
      <c r="H129" s="27"/>
    </row>
    <row r="130" ht="15.75" customHeight="1" spans="8:8">
      <c r="H130" s="27"/>
    </row>
    <row r="131" ht="15.75" customHeight="1" spans="8:8">
      <c r="H131" s="27"/>
    </row>
    <row r="132" ht="15.75" customHeight="1" spans="8:8">
      <c r="H132" s="27"/>
    </row>
    <row r="133" ht="15.75" customHeight="1" spans="8:8">
      <c r="H133" s="27"/>
    </row>
    <row r="134" ht="15.75" customHeight="1" spans="8:8">
      <c r="H134" s="27"/>
    </row>
    <row r="135" ht="15.75" customHeight="1" spans="8:8">
      <c r="H135" s="27"/>
    </row>
    <row r="136" ht="15.75" customHeight="1" spans="8:8">
      <c r="H136" s="27"/>
    </row>
    <row r="137" ht="15.75" customHeight="1" spans="8:8">
      <c r="H137" s="27"/>
    </row>
    <row r="138" ht="15.75" customHeight="1" spans="8:8">
      <c r="H138" s="27"/>
    </row>
    <row r="139" ht="15.75" customHeight="1" spans="8:8">
      <c r="H139" s="27"/>
    </row>
    <row r="140" ht="15.75" customHeight="1" spans="8:8">
      <c r="H140" s="27"/>
    </row>
    <row r="141" ht="15.75" customHeight="1" spans="8:8">
      <c r="H141" s="27"/>
    </row>
    <row r="142" ht="15.75" customHeight="1" spans="8:8">
      <c r="H142" s="27"/>
    </row>
    <row r="143" ht="15.75" customHeight="1" spans="8:8">
      <c r="H143" s="27"/>
    </row>
    <row r="144" ht="15.75" customHeight="1" spans="8:8">
      <c r="H144" s="27"/>
    </row>
    <row r="145" ht="15.75" customHeight="1" spans="8:8">
      <c r="H145" s="27"/>
    </row>
    <row r="146" ht="15.75" customHeight="1" spans="8:8">
      <c r="H146" s="27"/>
    </row>
    <row r="147" ht="15.75" customHeight="1" spans="8:8">
      <c r="H147" s="27"/>
    </row>
    <row r="148" ht="15.75" customHeight="1" spans="8:8">
      <c r="H148" s="27"/>
    </row>
    <row r="149" ht="15.75" customHeight="1" spans="8:8">
      <c r="H149" s="27"/>
    </row>
    <row r="150" ht="15.75" customHeight="1" spans="8:8">
      <c r="H150" s="27"/>
    </row>
    <row r="151" ht="15.75" customHeight="1" spans="8:8">
      <c r="H151" s="27"/>
    </row>
    <row r="152" ht="15.75" customHeight="1" spans="8:8">
      <c r="H152" s="27"/>
    </row>
    <row r="153" ht="15.75" customHeight="1" spans="8:8">
      <c r="H153" s="27"/>
    </row>
    <row r="154" ht="15.75" customHeight="1" spans="8:8">
      <c r="H154" s="27"/>
    </row>
    <row r="155" ht="15.75" customHeight="1" spans="8:8">
      <c r="H155" s="27"/>
    </row>
    <row r="156" ht="15.75" customHeight="1" spans="8:8">
      <c r="H156" s="27"/>
    </row>
    <row r="157" ht="15.75" customHeight="1" spans="8:8">
      <c r="H157" s="27"/>
    </row>
    <row r="158" ht="15.75" customHeight="1" spans="8:8">
      <c r="H158" s="27"/>
    </row>
    <row r="159" ht="15.75" customHeight="1" spans="8:8">
      <c r="H159" s="27"/>
    </row>
    <row r="160" ht="15.75" customHeight="1" spans="8:8">
      <c r="H160" s="27"/>
    </row>
    <row r="161" ht="15.75" customHeight="1" spans="8:8">
      <c r="H161" s="27"/>
    </row>
    <row r="162" ht="15.75" customHeight="1" spans="8:8">
      <c r="H162" s="27"/>
    </row>
    <row r="163" ht="15.75" customHeight="1" spans="8:8">
      <c r="H163" s="27"/>
    </row>
    <row r="164" ht="15.75" customHeight="1" spans="8:8">
      <c r="H164" s="27"/>
    </row>
    <row r="165" ht="15.75" customHeight="1" spans="8:8">
      <c r="H165" s="27"/>
    </row>
    <row r="166" ht="15.75" customHeight="1" spans="8:8">
      <c r="H166" s="27"/>
    </row>
    <row r="167" ht="15.75" customHeight="1" spans="8:8">
      <c r="H167" s="27"/>
    </row>
    <row r="168" ht="15.75" customHeight="1" spans="8:8">
      <c r="H168" s="27"/>
    </row>
    <row r="169" ht="15.75" customHeight="1" spans="8:8">
      <c r="H169" s="27"/>
    </row>
    <row r="170" ht="15.75" customHeight="1" spans="8:8">
      <c r="H170" s="27"/>
    </row>
    <row r="171" ht="15.75" customHeight="1" spans="8:8">
      <c r="H171" s="27"/>
    </row>
    <row r="172" ht="15.75" customHeight="1" spans="8:8">
      <c r="H172" s="27"/>
    </row>
    <row r="173" ht="15.75" customHeight="1" spans="8:8">
      <c r="H173" s="27"/>
    </row>
    <row r="174" ht="15.75" customHeight="1" spans="8:8">
      <c r="H174" s="27"/>
    </row>
    <row r="175" ht="15.75" customHeight="1" spans="8:8">
      <c r="H175" s="27"/>
    </row>
    <row r="176" ht="15.75" customHeight="1" spans="8:8">
      <c r="H176" s="27"/>
    </row>
    <row r="177" ht="15.75" customHeight="1" spans="8:8">
      <c r="H177" s="27"/>
    </row>
    <row r="178" ht="15.75" customHeight="1" spans="8:8">
      <c r="H178" s="27"/>
    </row>
    <row r="179" ht="15.75" customHeight="1" spans="8:8">
      <c r="H179" s="27"/>
    </row>
    <row r="180" ht="15.75" customHeight="1" spans="8:8">
      <c r="H180" s="27"/>
    </row>
    <row r="181" ht="15.75" customHeight="1" spans="8:8">
      <c r="H181" s="27"/>
    </row>
    <row r="182" ht="15.75" customHeight="1" spans="8:8">
      <c r="H182" s="27"/>
    </row>
    <row r="183" ht="15.75" customHeight="1" spans="8:8">
      <c r="H183" s="27"/>
    </row>
    <row r="184" ht="15.75" customHeight="1" spans="8:8">
      <c r="H184" s="27"/>
    </row>
    <row r="185" ht="15.75" customHeight="1" spans="8:8">
      <c r="H185" s="27"/>
    </row>
    <row r="186" ht="15.75" customHeight="1" spans="8:8">
      <c r="H186" s="27"/>
    </row>
    <row r="187" ht="15.75" customHeight="1" spans="8:8">
      <c r="H187" s="27"/>
    </row>
    <row r="188" ht="15.75" customHeight="1" spans="8:8">
      <c r="H188" s="27"/>
    </row>
    <row r="189" ht="15.75" customHeight="1" spans="8:8">
      <c r="H189" s="27"/>
    </row>
    <row r="190" ht="15.75" customHeight="1" spans="8:8">
      <c r="H190" s="27"/>
    </row>
    <row r="191" ht="15.75" customHeight="1" spans="8:8">
      <c r="H191" s="27"/>
    </row>
    <row r="192" ht="15.75" customHeight="1" spans="8:8">
      <c r="H192" s="27"/>
    </row>
    <row r="193" ht="15.75" customHeight="1" spans="8:8">
      <c r="H193" s="27"/>
    </row>
    <row r="194" ht="15.75" customHeight="1" spans="8:8">
      <c r="H194" s="27"/>
    </row>
    <row r="195" ht="15.75" customHeight="1" spans="8:8">
      <c r="H195" s="27"/>
    </row>
    <row r="196" ht="15.75" customHeight="1" spans="8:8">
      <c r="H196" s="27"/>
    </row>
    <row r="197" ht="15.75" customHeight="1" spans="8:8">
      <c r="H197" s="27"/>
    </row>
    <row r="198" ht="15.75" customHeight="1" spans="8:8">
      <c r="H198" s="27"/>
    </row>
    <row r="199" ht="15.75" customHeight="1" spans="8:8">
      <c r="H199" s="27"/>
    </row>
    <row r="200" ht="15.75" customHeight="1" spans="8:8">
      <c r="H200" s="27"/>
    </row>
    <row r="201" ht="15.75" customHeight="1" spans="8:8">
      <c r="H201" s="27"/>
    </row>
    <row r="202" ht="15.75" customHeight="1" spans="8:8">
      <c r="H202" s="27"/>
    </row>
    <row r="203" ht="15.75" customHeight="1" spans="8:8">
      <c r="H203" s="27"/>
    </row>
    <row r="204" ht="15.75" customHeight="1" spans="8:8">
      <c r="H204" s="27"/>
    </row>
    <row r="205" ht="15.75" customHeight="1" spans="8:8">
      <c r="H205" s="27"/>
    </row>
    <row r="206" ht="15.75" customHeight="1" spans="8:8">
      <c r="H206" s="27"/>
    </row>
    <row r="207" ht="15.75" customHeight="1" spans="8:8">
      <c r="H207" s="27"/>
    </row>
    <row r="208" ht="15.75" customHeight="1" spans="8:8">
      <c r="H208" s="27"/>
    </row>
    <row r="209" ht="15.75" customHeight="1" spans="8:8">
      <c r="H209" s="27"/>
    </row>
    <row r="210" ht="15.75" customHeight="1" spans="8:8">
      <c r="H210" s="27"/>
    </row>
    <row r="211" ht="15.75" customHeight="1" spans="8:8">
      <c r="H211" s="27"/>
    </row>
    <row r="212" ht="15.75" customHeight="1" spans="8:8">
      <c r="H212" s="27"/>
    </row>
    <row r="213" ht="15.75" customHeight="1" spans="8:8">
      <c r="H213" s="27"/>
    </row>
    <row r="214" ht="15.75" customHeight="1" spans="8:8">
      <c r="H214" s="27"/>
    </row>
    <row r="215" ht="15.75" customHeight="1" spans="8:8">
      <c r="H215" s="27"/>
    </row>
    <row r="216" ht="15.75" customHeight="1" spans="8:8">
      <c r="H216" s="27"/>
    </row>
    <row r="217" ht="15.75" customHeight="1" spans="8:8">
      <c r="H217" s="27"/>
    </row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14">
    <mergeCell ref="A1:I1"/>
    <mergeCell ref="A2:I2"/>
    <mergeCell ref="A3:I3"/>
    <mergeCell ref="D4:F4"/>
    <mergeCell ref="A15:H15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2026-06-16T19:58:18Z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A4B869705AD34A1EBEFCBFFF721C581C_13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