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и 2026\Эл маг\Карта водителя для тахографа\"/>
    </mc:Choice>
  </mc:AlternateContent>
  <xr:revisionPtr revIDLastSave="0" documentId="13_ncr:1_{7ADE05CD-6305-4247-A3C5-5C903C5559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Par0" localSheetId="0">Лист1!$A$6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1" l="1"/>
  <c r="I12" i="1"/>
  <c r="H12" i="1"/>
  <c r="J12" i="1" s="1"/>
  <c r="J13" i="1" s="1"/>
  <c r="J15" i="1" s="1"/>
  <c r="L12" i="1" l="1"/>
</calcChain>
</file>

<file path=xl/sharedStrings.xml><?xml version="1.0" encoding="utf-8"?>
<sst xmlns="http://schemas.openxmlformats.org/spreadsheetml/2006/main" count="26" uniqueCount="26">
  <si>
    <t>Обоснование начальной (максимальной) цены Контракта</t>
  </si>
  <si>
    <t>Обоснованием НМЦК является исследование рынка, проведенное по инициативе Заказчика на основании коммерческих и ценовых предложений потенциальных участников, согласно таблице №1.</t>
  </si>
  <si>
    <t>Наименование товара</t>
  </si>
  <si>
    <t>Ед. измер</t>
  </si>
  <si>
    <t>Кол-во</t>
  </si>
  <si>
    <t>Итого</t>
  </si>
  <si>
    <t>Цена указана в руб.</t>
  </si>
  <si>
    <t xml:space="preserve">                                                                                                                 </t>
  </si>
  <si>
    <t>Таблица 1</t>
  </si>
  <si>
    <t>Коммерческое предложение 1</t>
  </si>
  <si>
    <t>Коммерческое предложение 2</t>
  </si>
  <si>
    <t>Коммерческое предложение 3</t>
  </si>
  <si>
    <r>
      <t>Специалист в сфере закупок</t>
    </r>
    <r>
      <rPr>
        <sz val="11"/>
        <color theme="1"/>
        <rFont val="Times New Roman"/>
        <family val="1"/>
        <charset val="204"/>
      </rPr>
      <t xml:space="preserve"> ______________Мустонен Н. Н.</t>
    </r>
  </si>
  <si>
    <t>руб.</t>
  </si>
  <si>
    <t>Справочно: коэффициент вариации цены (в%)  (должен составлять не более 33%)</t>
  </si>
  <si>
    <t>N п/п</t>
  </si>
  <si>
    <t>НМЦК</t>
  </si>
  <si>
    <t>НМЦК  составляет</t>
  </si>
  <si>
    <t>шт</t>
  </si>
  <si>
    <t>Цена за 1 ед (наименьш)</t>
  </si>
  <si>
    <t>Средн цена (справ)</t>
  </si>
  <si>
    <t>Станд отклон (справ)</t>
  </si>
  <si>
    <t>Поставка карт водителей для тахографа</t>
  </si>
  <si>
    <t>«16» июня 2026 г.</t>
  </si>
  <si>
    <t>Карта водителя для цифрового тахографа тип 2</t>
  </si>
  <si>
    <t xml:space="preserve">         УТВЕРЖДАЮ                                                                                                              Директор ГБУ ДО СШОР №1 Невского района Санкт-Петербурга    _______________Дрозд Е. 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</si>
</sst>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name val="Arial"/>
    </font>
    <font>
      <sz val="8"/>
      <name val="Calibri"/>
      <family val="2"/>
      <scheme val="minor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1" fillId="0" borderId="0" xfId="0" applyFont="1" applyAlignment="1">
      <alignment horizontal="right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/>
    </xf>
    <xf numFmtId="0" fontId="4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wrapText="1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B07BF0EC-B680-40F1-844A-3CF748BFB2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"/>
  <sheetViews>
    <sheetView tabSelected="1" workbookViewId="0">
      <selection activeCell="A7" sqref="A7:L7"/>
    </sheetView>
  </sheetViews>
  <sheetFormatPr defaultRowHeight="15" x14ac:dyDescent="0.25"/>
  <cols>
    <col min="1" max="1" width="4.5703125" customWidth="1"/>
    <col min="2" max="2" width="19.5703125" customWidth="1"/>
    <col min="5" max="5" width="16" customWidth="1"/>
    <col min="6" max="6" width="17.28515625" customWidth="1"/>
    <col min="7" max="7" width="18.28515625" customWidth="1"/>
    <col min="8" max="8" width="14.42578125" customWidth="1"/>
    <col min="9" max="9" width="14.42578125" hidden="1" customWidth="1"/>
    <col min="10" max="10" width="12.7109375" customWidth="1"/>
    <col min="11" max="11" width="10.42578125" hidden="1" customWidth="1"/>
    <col min="12" max="12" width="22.28515625" customWidth="1"/>
  </cols>
  <sheetData>
    <row r="1" spans="1:12" ht="12.75" customHeight="1" x14ac:dyDescent="0.25">
      <c r="A1" s="1"/>
      <c r="F1" s="19" t="s">
        <v>25</v>
      </c>
      <c r="G1" s="19"/>
      <c r="H1" s="19"/>
      <c r="I1" s="19"/>
      <c r="J1" s="19"/>
      <c r="K1" s="19"/>
      <c r="L1" s="19"/>
    </row>
    <row r="2" spans="1:12" ht="7.5" customHeight="1" x14ac:dyDescent="0.25">
      <c r="A2" s="1"/>
      <c r="F2" s="19"/>
      <c r="G2" s="19"/>
      <c r="H2" s="19"/>
      <c r="I2" s="19"/>
      <c r="J2" s="19"/>
      <c r="K2" s="19"/>
      <c r="L2" s="19"/>
    </row>
    <row r="3" spans="1:12" ht="15.75" x14ac:dyDescent="0.25">
      <c r="A3" s="1" t="s">
        <v>7</v>
      </c>
      <c r="F3" s="19"/>
      <c r="G3" s="19"/>
      <c r="H3" s="19"/>
      <c r="I3" s="19"/>
      <c r="J3" s="19"/>
      <c r="K3" s="19"/>
      <c r="L3" s="19"/>
    </row>
    <row r="4" spans="1:12" ht="7.5" customHeight="1" x14ac:dyDescent="0.25">
      <c r="A4" s="1"/>
      <c r="F4" s="19"/>
      <c r="G4" s="19"/>
      <c r="H4" s="19"/>
      <c r="I4" s="19"/>
      <c r="J4" s="19"/>
      <c r="K4" s="19"/>
      <c r="L4" s="19"/>
    </row>
    <row r="5" spans="1:12" ht="15.75" x14ac:dyDescent="0.25">
      <c r="B5" s="1"/>
    </row>
    <row r="6" spans="1:12" x14ac:dyDescent="0.25">
      <c r="A6" s="22" t="s">
        <v>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19.5" customHeight="1" x14ac:dyDescent="0.25">
      <c r="A7" s="23" t="s">
        <v>22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15.75" customHeight="1" x14ac:dyDescent="0.25">
      <c r="A8" s="24" t="s">
        <v>1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</row>
    <row r="9" spans="1:12" ht="15.75" customHeight="1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</row>
    <row r="10" spans="1:12" ht="15.75" customHeight="1" x14ac:dyDescent="0.25">
      <c r="A10" s="25" t="s">
        <v>8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</row>
    <row r="11" spans="1:12" ht="75" x14ac:dyDescent="0.25">
      <c r="A11" s="12" t="s">
        <v>15</v>
      </c>
      <c r="B11" s="12" t="s">
        <v>2</v>
      </c>
      <c r="C11" s="12" t="s">
        <v>3</v>
      </c>
      <c r="D11" s="12" t="s">
        <v>4</v>
      </c>
      <c r="E11" s="12" t="s">
        <v>9</v>
      </c>
      <c r="F11" s="12" t="s">
        <v>10</v>
      </c>
      <c r="G11" s="12" t="s">
        <v>11</v>
      </c>
      <c r="H11" s="12" t="s">
        <v>19</v>
      </c>
      <c r="I11" s="12" t="s">
        <v>20</v>
      </c>
      <c r="J11" s="12" t="s">
        <v>16</v>
      </c>
      <c r="K11" s="12" t="s">
        <v>21</v>
      </c>
      <c r="L11" s="12" t="s">
        <v>14</v>
      </c>
    </row>
    <row r="12" spans="1:12" s="3" customFormat="1" ht="48.75" customHeight="1" x14ac:dyDescent="0.25">
      <c r="A12" s="13">
        <v>1</v>
      </c>
      <c r="B12" s="14" t="s">
        <v>24</v>
      </c>
      <c r="C12" s="15" t="s">
        <v>18</v>
      </c>
      <c r="D12" s="16">
        <v>2</v>
      </c>
      <c r="E12" s="17">
        <v>5500</v>
      </c>
      <c r="F12" s="17">
        <v>6000</v>
      </c>
      <c r="G12" s="17">
        <v>6500</v>
      </c>
      <c r="H12" s="17">
        <f>E12</f>
        <v>5500</v>
      </c>
      <c r="I12" s="17">
        <f>ROUND((F12+G12+E12)/3,2)</f>
        <v>6000</v>
      </c>
      <c r="J12" s="17">
        <f>H12*D12</f>
        <v>11000</v>
      </c>
      <c r="K12" s="17">
        <f>STDEV(E12:G12)</f>
        <v>500</v>
      </c>
      <c r="L12" s="18">
        <f>K12/I12*100</f>
        <v>8.3333333333333321</v>
      </c>
    </row>
    <row r="13" spans="1:12" x14ac:dyDescent="0.25">
      <c r="A13" s="26" t="s">
        <v>5</v>
      </c>
      <c r="B13" s="26"/>
      <c r="C13" s="26"/>
      <c r="D13" s="26"/>
      <c r="E13" s="26"/>
      <c r="F13" s="26"/>
      <c r="G13" s="26"/>
      <c r="H13" s="11"/>
      <c r="I13" s="11"/>
      <c r="J13" s="8">
        <f>SUM(J12:J12)</f>
        <v>11000</v>
      </c>
      <c r="K13" s="2"/>
      <c r="L13" s="7"/>
    </row>
    <row r="14" spans="1:12" ht="30.75" customHeight="1" x14ac:dyDescent="0.25">
      <c r="A14" s="21" t="s">
        <v>6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2" x14ac:dyDescent="0.25">
      <c r="A15" s="21" t="s">
        <v>17</v>
      </c>
      <c r="B15" s="21"/>
      <c r="C15" s="21"/>
      <c r="D15" s="21"/>
      <c r="E15" s="21"/>
      <c r="F15" s="21"/>
      <c r="G15" s="21"/>
      <c r="H15" s="10"/>
      <c r="I15" s="10"/>
      <c r="J15" s="9">
        <f>J13</f>
        <v>11000</v>
      </c>
      <c r="K15" s="6" t="s">
        <v>13</v>
      </c>
      <c r="L15" s="6"/>
    </row>
    <row r="16" spans="1:12" ht="33" customHeight="1" x14ac:dyDescent="0.25">
      <c r="A16" s="20" t="s">
        <v>12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17" spans="1:12" x14ac:dyDescent="0.25">
      <c r="A17" s="21" t="s">
        <v>23</v>
      </c>
      <c r="B17" s="21"/>
      <c r="C17" s="21"/>
      <c r="D17" s="3"/>
      <c r="E17" s="3"/>
      <c r="F17" s="3"/>
      <c r="G17" s="3"/>
      <c r="H17" s="3"/>
      <c r="I17" s="3"/>
      <c r="J17" s="3"/>
      <c r="K17" s="3"/>
      <c r="L17" s="3"/>
    </row>
    <row r="18" spans="1:12" x14ac:dyDescent="0.25">
      <c r="A18" s="4"/>
      <c r="B18" s="5"/>
      <c r="C18" s="5"/>
      <c r="D18" s="5"/>
      <c r="E18" s="3"/>
      <c r="F18" s="3"/>
      <c r="G18" s="3"/>
      <c r="H18" s="3"/>
      <c r="I18" s="3"/>
      <c r="J18" s="3"/>
      <c r="K18" s="3"/>
      <c r="L18" s="3"/>
    </row>
    <row r="19" spans="1:12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</sheetData>
  <mergeCells count="10">
    <mergeCell ref="F1:L4"/>
    <mergeCell ref="A16:L16"/>
    <mergeCell ref="A17:C17"/>
    <mergeCell ref="A6:L6"/>
    <mergeCell ref="A7:L7"/>
    <mergeCell ref="A8:L9"/>
    <mergeCell ref="A10:L10"/>
    <mergeCell ref="A13:G13"/>
    <mergeCell ref="A14:L14"/>
    <mergeCell ref="A15:G15"/>
  </mergeCells>
  <phoneticPr fontId="7" type="noConversion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Лист1!Par0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АХР</cp:lastModifiedBy>
  <cp:lastPrinted>2025-11-06T15:12:45Z</cp:lastPrinted>
  <dcterms:created xsi:type="dcterms:W3CDTF">2015-06-05T18:19:34Z</dcterms:created>
  <dcterms:modified xsi:type="dcterms:W3CDTF">2026-06-16T16:13:50Z</dcterms:modified>
</cp:coreProperties>
</file>