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465" windowWidth="19440" windowHeight="15600"/>
  </bookViews>
  <sheets>
    <sheet name="Расчет цены" sheetId="2" r:id="rId1"/>
  </sheets>
  <definedNames>
    <definedName name="_xlnm.Print_Area" localSheetId="0">'Расчет цены'!$A$1:$I$7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5" i="2"/>
  <c r="I5" s="1"/>
  <c r="I6" l="1"/>
</calcChain>
</file>

<file path=xl/sharedStrings.xml><?xml version="1.0" encoding="utf-8"?>
<sst xmlns="http://schemas.openxmlformats.org/spreadsheetml/2006/main" count="18" uniqueCount="18">
  <si>
    <t>№</t>
  </si>
  <si>
    <t>Ед. изм</t>
  </si>
  <si>
    <t>Кол-во</t>
  </si>
  <si>
    <t>min Цена за единицу изм.  (руб.)</t>
  </si>
  <si>
    <t>Н(М)ЦК, (руб.)</t>
  </si>
  <si>
    <t>Коммерческие предложения (руб./ед.изм.)</t>
  </si>
  <si>
    <t xml:space="preserve">Наименование предмета контракта/наименование по окпд/ктру 
</t>
  </si>
  <si>
    <t>метод сопоставимых рыночных цен  (анализа рынка) в соответствии с ч. 6 ст. 22 Федерального закона от 05.04.2013 № 44-ФЗ, т.к. закупаемые услуги не попадают под действие  ПП №1875</t>
  </si>
  <si>
    <t>Используемый метод определения ЦК :</t>
  </si>
  <si>
    <t>усл*</t>
  </si>
  <si>
    <t xml:space="preserve">В результате проведенного расчета Н(М)ЦК, ЦКЕП контракта составила: </t>
  </si>
  <si>
    <t xml:space="preserve">ИИ2 </t>
  </si>
  <si>
    <t xml:space="preserve">ИИ3 </t>
  </si>
  <si>
    <t>ИИ1</t>
  </si>
  <si>
    <t>В целях проведения мониторинга цен на оказание услуг Заказчиком был направлеы запрос от 29.05.2026 № 59-26  о предоставлении ценовой информации 5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 Ответы на запросы получены от 3 исполнителей. Информация представлена в Таблице.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</si>
  <si>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* Под усл.ед.понимается весь компекс услуг по обеспечению мероприятий проекта «Бродский драйв. Музыкальный фестиваль  в саду Фонтанного Дома» световым оборудованием, необходимым для реализации мероприятия</t>
  </si>
  <si>
    <t xml:space="preserve">Оказание комплекса услуг по обеспечению мероприятий проекта «Бродский драйв. Музыкальный фестиваль в саду Фонтанного Дома» световым оборудованием </t>
  </si>
  <si>
    <t>1.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</si>
</sst>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#,##0.00\ _₽"/>
  </numFmts>
  <fonts count="6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4"/>
      <color rgb="FF00000A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2" xfId="0" applyFont="1" applyBorder="1"/>
    <xf numFmtId="16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0" xfId="0" applyFont="1"/>
    <xf numFmtId="0" fontId="2" fillId="0" borderId="1" xfId="0" applyFont="1" applyBorder="1" applyAlignment="1">
      <alignment horizontal="left" vertical="top" wrapText="1"/>
    </xf>
    <xf numFmtId="164" fontId="4" fillId="0" borderId="6" xfId="0" applyNumberFormat="1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left" vertical="top" wrapText="1"/>
    </xf>
    <xf numFmtId="164" fontId="2" fillId="0" borderId="6" xfId="0" applyNumberFormat="1" applyFont="1" applyBorder="1" applyAlignment="1">
      <alignment horizontal="left" vertical="top" wrapText="1"/>
    </xf>
    <xf numFmtId="164" fontId="2" fillId="0" borderId="0" xfId="0" applyNumberFormat="1" applyFont="1" applyAlignment="1">
      <alignment horizontal="left" vertical="top"/>
    </xf>
    <xf numFmtId="43" fontId="2" fillId="0" borderId="1" xfId="0" applyNumberFormat="1" applyFont="1" applyBorder="1" applyAlignment="1">
      <alignment horizontal="left" vertical="top" wrapText="1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M10"/>
  <sheetViews>
    <sheetView tabSelected="1" zoomScale="70" zoomScaleNormal="70" zoomScaleSheetLayoutView="100" workbookViewId="0">
      <selection activeCell="I10" sqref="I10"/>
    </sheetView>
  </sheetViews>
  <sheetFormatPr defaultColWidth="8.85546875" defaultRowHeight="15"/>
  <cols>
    <col min="1" max="1" width="7" style="1" customWidth="1"/>
    <col min="2" max="2" width="74.7109375" style="1" customWidth="1"/>
    <col min="3" max="3" width="9.42578125" style="1" customWidth="1"/>
    <col min="4" max="4" width="8.7109375" style="1" customWidth="1"/>
    <col min="5" max="5" width="19.28515625" style="1" customWidth="1"/>
    <col min="6" max="6" width="15.85546875" style="1" customWidth="1"/>
    <col min="7" max="7" width="16" style="1" customWidth="1"/>
    <col min="8" max="8" width="14.7109375" style="1" customWidth="1"/>
    <col min="9" max="9" width="17.140625" style="1" customWidth="1"/>
    <col min="10" max="10" width="0.140625" style="1" customWidth="1"/>
    <col min="11" max="12" width="9.28515625" style="1" hidden="1" customWidth="1"/>
    <col min="13" max="247" width="9.28515625" style="1" customWidth="1"/>
    <col min="248" max="1015" width="9.28515625" customWidth="1"/>
  </cols>
  <sheetData>
    <row r="1" spans="1:247" s="2" customFormat="1" ht="66.75" customHeight="1">
      <c r="A1" s="8"/>
      <c r="B1" s="8" t="s">
        <v>8</v>
      </c>
      <c r="C1" s="26" t="s">
        <v>7</v>
      </c>
      <c r="D1" s="27"/>
      <c r="E1" s="27"/>
      <c r="F1" s="27"/>
      <c r="G1" s="27"/>
      <c r="H1" s="27"/>
      <c r="I1" s="28"/>
    </row>
    <row r="2" spans="1:247" s="2" customFormat="1" ht="104.25" customHeight="1">
      <c r="A2" s="8"/>
      <c r="B2" s="21" t="s">
        <v>14</v>
      </c>
      <c r="C2" s="21"/>
      <c r="D2" s="21"/>
      <c r="E2" s="21"/>
      <c r="F2" s="21"/>
      <c r="G2" s="21"/>
      <c r="H2" s="21"/>
      <c r="I2" s="21"/>
    </row>
    <row r="3" spans="1:247" s="3" customFormat="1" ht="39" customHeight="1">
      <c r="A3" s="30" t="s">
        <v>0</v>
      </c>
      <c r="B3" s="30" t="s">
        <v>6</v>
      </c>
      <c r="C3" s="30" t="s">
        <v>1</v>
      </c>
      <c r="D3" s="30" t="s">
        <v>2</v>
      </c>
      <c r="E3" s="22" t="s">
        <v>5</v>
      </c>
      <c r="F3" s="23"/>
      <c r="G3" s="24"/>
      <c r="H3" s="9"/>
      <c r="I3" s="9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</row>
    <row r="4" spans="1:247" s="3" customFormat="1" ht="61.5" customHeight="1" thickBot="1">
      <c r="A4" s="30"/>
      <c r="B4" s="30"/>
      <c r="C4" s="30"/>
      <c r="D4" s="30"/>
      <c r="E4" s="10" t="s">
        <v>13</v>
      </c>
      <c r="F4" s="10" t="s">
        <v>11</v>
      </c>
      <c r="G4" s="10" t="s">
        <v>12</v>
      </c>
      <c r="H4" s="10" t="s">
        <v>3</v>
      </c>
      <c r="I4" s="10" t="s">
        <v>4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</row>
    <row r="5" spans="1:247" s="3" customFormat="1" ht="60" customHeight="1" thickBot="1">
      <c r="A5" s="20" t="s">
        <v>17</v>
      </c>
      <c r="B5" s="19" t="s">
        <v>16</v>
      </c>
      <c r="C5" s="12" t="s">
        <v>9</v>
      </c>
      <c r="D5" s="12">
        <v>1</v>
      </c>
      <c r="E5" s="13">
        <v>387600</v>
      </c>
      <c r="F5" s="14">
        <v>402045.45</v>
      </c>
      <c r="G5" s="15">
        <v>396023</v>
      </c>
      <c r="H5" s="16">
        <f>MIN(E5:G5)</f>
        <v>387600</v>
      </c>
      <c r="I5" s="17">
        <f>H5*D5</f>
        <v>387600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</row>
    <row r="6" spans="1:247" s="5" customFormat="1" ht="27" customHeight="1">
      <c r="A6" s="8"/>
      <c r="B6" s="25" t="s">
        <v>10</v>
      </c>
      <c r="C6" s="25"/>
      <c r="D6" s="25"/>
      <c r="E6" s="25"/>
      <c r="F6" s="25"/>
      <c r="G6" s="25"/>
      <c r="H6" s="25"/>
      <c r="I6" s="7">
        <f>SUM(I5:I5)</f>
        <v>387600</v>
      </c>
      <c r="J6" s="6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</row>
    <row r="7" spans="1:247" s="18" customFormat="1" ht="45.75" customHeight="1">
      <c r="A7" s="31" t="s">
        <v>15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</row>
    <row r="8" spans="1:247" s="11" customFormat="1">
      <c r="A8" s="1"/>
      <c r="B8" s="29"/>
      <c r="C8" s="29"/>
      <c r="D8" s="29"/>
      <c r="E8" s="29"/>
      <c r="F8" s="29"/>
      <c r="G8" s="29"/>
      <c r="H8" s="29"/>
      <c r="I8" s="29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</row>
    <row r="10" spans="1:247" ht="18.75">
      <c r="K10" s="7"/>
    </row>
  </sheetData>
  <mergeCells count="10">
    <mergeCell ref="A3:A4"/>
    <mergeCell ref="B3:B4"/>
    <mergeCell ref="C3:C4"/>
    <mergeCell ref="D3:D4"/>
    <mergeCell ref="A7:L7"/>
    <mergeCell ref="B2:I2"/>
    <mergeCell ref="E3:G3"/>
    <mergeCell ref="B6:H6"/>
    <mergeCell ref="C1:I1"/>
    <mergeCell ref="B8:I8"/>
  </mergeCells>
  <printOptions gridLines="1"/>
  <pageMargins left="0.31496062992125984" right="0.31496062992125984" top="0.35433070866141736" bottom="0.35433070866141736" header="0.31496062992125984" footer="0.31496062992125984"/>
  <pageSetup paperSize="9" scale="77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Пользователь Windows</cp:lastModifiedBy>
  <cp:revision>1</cp:revision>
  <cp:lastPrinted>2025-05-03T18:16:39Z</cp:lastPrinted>
  <dcterms:created xsi:type="dcterms:W3CDTF">2014-01-15T21:15:09Z</dcterms:created>
  <dcterms:modified xsi:type="dcterms:W3CDTF">2026-06-16T13:56:16Z</dcterms:modified>
</cp:coreProperties>
</file>