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Илюшкина\контракты 2025\сайт\"/>
    </mc:Choice>
  </mc:AlternateContent>
  <bookViews>
    <workbookView xWindow="0" yWindow="0" windowWidth="28800" windowHeight="1393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  <sheet name="Лист1" sheetId="30" r:id="rId9"/>
  </sheets>
  <definedNames>
    <definedName name="_xlnm.Print_Area" localSheetId="7">'Лист 1'!$B$1:$M$6</definedName>
  </definedNames>
  <calcPr calcId="152511" fullPrecision="0"/>
</workbook>
</file>

<file path=xl/calcChain.xml><?xml version="1.0" encoding="utf-8"?>
<calcChain xmlns="http://schemas.openxmlformats.org/spreadsheetml/2006/main">
  <c r="L11" i="29" l="1"/>
  <c r="M11" i="29"/>
  <c r="M12" i="29" l="1"/>
  <c r="F10" i="17" l="1"/>
  <c r="I10" i="17"/>
  <c r="J10" i="17"/>
  <c r="K10" i="17"/>
  <c r="L10" i="17"/>
  <c r="L18" i="17"/>
  <c r="F11" i="17"/>
  <c r="I11" i="17"/>
  <c r="J11" i="17"/>
  <c r="K11" i="17"/>
  <c r="L11" i="17"/>
  <c r="F12" i="17"/>
  <c r="I12" i="17"/>
  <c r="J12" i="17"/>
  <c r="K12" i="17"/>
  <c r="L12" i="17"/>
  <c r="F13" i="17"/>
  <c r="I13" i="17"/>
  <c r="K13" i="17"/>
  <c r="J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/>
  <c r="L10" i="11"/>
  <c r="N10" i="11"/>
  <c r="N18" i="11"/>
  <c r="F11" i="11"/>
  <c r="I11" i="11"/>
  <c r="J11" i="11"/>
  <c r="K11" i="11"/>
  <c r="L11" i="11"/>
  <c r="N11" i="1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I14" i="11"/>
  <c r="J14" i="11"/>
  <c r="K14" i="11"/>
  <c r="L14" i="11"/>
  <c r="N14" i="1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I11" i="19"/>
  <c r="K11" i="19"/>
  <c r="J11" i="19"/>
  <c r="L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<sst xmlns="http://schemas.openxmlformats.org/spreadsheetml/2006/main" count="145" uniqueCount="77">
  <si>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</si>
  <si>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</si>
  <si>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</si>
  <si>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</si>
  <si>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</si>
  <si>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</si>
  <si>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</si>
  <si>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</si>
  <si>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</si>
  <si>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</si>
  <si>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</si>
  <si>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</si>
  <si>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</si>
  <si>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</si>
  <si>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</si>
  <si>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</si>
  <si>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</si>
  <si>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</si>
  <si>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</si>
  <si>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</si>
  <si>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</si>
  <si>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</si>
  <si>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</si>
  <si>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</si>
  <si>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</si>
  <si>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</si>
  <si>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</si>
  <si>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</si>
  <si>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</si>
  <si>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</si>
  <si>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</si>
  <si>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</si>
  <si>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</si>
  <si>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</si>
  <si>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</si>
  <si>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</si>
  <si>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</si>
  <si>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</si>
  <si>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</si>
  <si>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</si>
  <si>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</si>
  <si>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</si>
  <si>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</si>
  <si>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</si>
  <si>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</si>
  <si>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</si>
  <si>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</si>
  <si>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</si>
  <si>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</si>
  <si>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</si>
  <si>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</si>
  <si>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</si>
  <si>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</si>
  <si>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</si>
  <si>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</si>
  <si>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ОКПД</t>
  </si>
  <si>
    <t>Год</t>
  </si>
  <si>
    <t>Тип объекта закупки</t>
  </si>
  <si>
    <t>Обоснование начальной (максимальной) цены контракта (НМЦК) для осуществления закупки товаров (работ, услуг) у единственного поставщика (подрядчика, исполнителя) на сайте электронного магазина г. Санкт-Петербурга</t>
  </si>
  <si>
    <t>Определение НМЦК осуществлялось методом сопоставимых рыночных цен (анализа рынка), являющимся приоритетным для определения и обоснования НМЦК, на основании информации о рыночных ценах идентичных товаров (работ, услуг), планируемых к закупкам, посредством направления запросов поставщикам, обладающим опытом поставок соответствующих товаров (работ, услуг), информация о которых имеется в свободном доступе, в т.ч. размещенная в Электронном магазине Санкт-Петербурга.</t>
  </si>
  <si>
    <t>Номер источника ценовой информации (ИЦИ) и цена единицы товара, работы, услуги, представленная в ИЦИ, руб.</t>
  </si>
  <si>
    <t>Итого цена, руб.</t>
  </si>
  <si>
    <t>Источник инф. № 1 (КП)</t>
  </si>
  <si>
    <t>Источник инф. № 2 (КП)</t>
  </si>
  <si>
    <t>Источник инф. № 3 (КП)</t>
  </si>
  <si>
    <t>НМЦК, руб.</t>
  </si>
  <si>
    <t xml:space="preserve">В расчете использовались оферты, полученные от 3 поставщиков. В целях соблюдения статьи 34 Бюджетного кодекса Заказчиком принято решение при расчете цены начальной (максимальной) договора использовать минимальное ценовое предложение. </t>
  </si>
  <si>
    <t>Единица изм.</t>
  </si>
  <si>
    <t>Цена за ед. наименьшего КП/ с учетом нормирования</t>
  </si>
  <si>
    <t>услуга</t>
  </si>
  <si>
    <t>мес. (месяц)</t>
  </si>
  <si>
    <t xml:space="preserve">Оказание услуг по обслуживанию, поддержке и консультационному сопровождению официального сайта образовательного учреждения </t>
  </si>
  <si>
    <t>Вх. № 22/1 от 13.05.2026</t>
  </si>
  <si>
    <t>Вх. № 22/2 от 13.05.2026</t>
  </si>
  <si>
    <t>Вх. № 22/3 от 13.05.2026</t>
  </si>
  <si>
    <t>62.02.30.000</t>
  </si>
  <si>
    <t>Количество месяцев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</si>
</sst>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00"/>
    <numFmt numFmtId="166" formatCode="#,##0.00\ _₽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i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9" fillId="0" borderId="0"/>
    <xf numFmtId="0" fontId="21" fillId="0" borderId="0"/>
    <xf numFmtId="0" fontId="21" fillId="0" borderId="0"/>
  </cellStyleXfs>
  <cellXfs count="103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4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4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14" fontId="13" fillId="0" borderId="0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 vertical="top" wrapText="1"/>
    </xf>
    <xf numFmtId="0" fontId="22" fillId="0" borderId="0" xfId="0" applyFont="1"/>
    <xf numFmtId="0" fontId="13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166" fontId="13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3" fillId="4" borderId="5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center" vertical="top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right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144780</xdr:colOff>
      <xdr:row>5</xdr:row>
      <xdr:rowOff>518160</xdr:rowOff>
    </xdr:from>
    <xdr:to>
      <xdr:col>5</xdr:col>
      <xdr:colOff>533400</xdr:colOff>
      <xdr:row>5</xdr:row>
      <xdr:rowOff>861060</xdr:rowOff>
    </xdr:to>
    <xdr:pic>
      <xdr:nvPicPr>
        <xdr:cNvPr id="1187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08120" y="3032760"/>
          <a:ext cx="388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</xdr:colOff>
      <xdr:row>5</xdr:row>
      <xdr:rowOff>609600</xdr:rowOff>
    </xdr:from>
    <xdr:to>
      <xdr:col>9</xdr:col>
      <xdr:colOff>891540</xdr:colOff>
      <xdr:row>5</xdr:row>
      <xdr:rowOff>1120140</xdr:rowOff>
    </xdr:to>
    <xdr:pic>
      <xdr:nvPicPr>
        <xdr:cNvPr id="11879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6540" y="3124200"/>
          <a:ext cx="8610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68580</xdr:colOff>
      <xdr:row>5</xdr:row>
      <xdr:rowOff>914400</xdr:rowOff>
    </xdr:from>
    <xdr:to>
      <xdr:col>10</xdr:col>
      <xdr:colOff>723900</xdr:colOff>
      <xdr:row>5</xdr:row>
      <xdr:rowOff>1295400</xdr:rowOff>
    </xdr:to>
    <xdr:pic>
      <xdr:nvPicPr>
        <xdr:cNvPr id="11880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429000"/>
          <a:ext cx="65532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6</xdr:row>
      <xdr:rowOff>167640</xdr:rowOff>
    </xdr:from>
    <xdr:to>
      <xdr:col>8</xdr:col>
      <xdr:colOff>541020</xdr:colOff>
      <xdr:row>6</xdr:row>
      <xdr:rowOff>320040</xdr:rowOff>
    </xdr:to>
    <xdr:pic>
      <xdr:nvPicPr>
        <xdr:cNvPr id="11880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088380" y="4023360"/>
          <a:ext cx="27432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99060</xdr:colOff>
      <xdr:row>5</xdr:row>
      <xdr:rowOff>441960</xdr:rowOff>
    </xdr:from>
    <xdr:to>
      <xdr:col>11</xdr:col>
      <xdr:colOff>952500</xdr:colOff>
      <xdr:row>5</xdr:row>
      <xdr:rowOff>952500</xdr:rowOff>
    </xdr:to>
    <xdr:pic>
      <xdr:nvPicPr>
        <xdr:cNvPr id="11880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351520" y="2956560"/>
          <a:ext cx="8534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312420</xdr:colOff>
      <xdr:row>15</xdr:row>
      <xdr:rowOff>7620</xdr:rowOff>
    </xdr:from>
    <xdr:to>
      <xdr:col>10</xdr:col>
      <xdr:colOff>304800</xdr:colOff>
      <xdr:row>15</xdr:row>
      <xdr:rowOff>335280</xdr:rowOff>
    </xdr:to>
    <xdr:pic>
      <xdr:nvPicPr>
        <xdr:cNvPr id="11880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888480" y="5745480"/>
          <a:ext cx="89154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198120</xdr:colOff>
      <xdr:row>4</xdr:row>
      <xdr:rowOff>236220</xdr:rowOff>
    </xdr:from>
    <xdr:to>
      <xdr:col>11</xdr:col>
      <xdr:colOff>670560</xdr:colOff>
      <xdr:row>4</xdr:row>
      <xdr:rowOff>495300</xdr:rowOff>
    </xdr:to>
    <xdr:pic>
      <xdr:nvPicPr>
        <xdr:cNvPr id="1188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450580" y="1981200"/>
          <a:ext cx="47244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137160</xdr:colOff>
      <xdr:row>7</xdr:row>
      <xdr:rowOff>297180</xdr:rowOff>
    </xdr:from>
    <xdr:to>
      <xdr:col>5</xdr:col>
      <xdr:colOff>533400</xdr:colOff>
      <xdr:row>7</xdr:row>
      <xdr:rowOff>594360</xdr:rowOff>
    </xdr:to>
    <xdr:pic>
      <xdr:nvPicPr>
        <xdr:cNvPr id="11982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200400" y="3009900"/>
          <a:ext cx="396240" cy="297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</xdr:colOff>
      <xdr:row>7</xdr:row>
      <xdr:rowOff>533400</xdr:rowOff>
    </xdr:from>
    <xdr:to>
      <xdr:col>9</xdr:col>
      <xdr:colOff>891540</xdr:colOff>
      <xdr:row>7</xdr:row>
      <xdr:rowOff>975360</xdr:rowOff>
    </xdr:to>
    <xdr:pic>
      <xdr:nvPicPr>
        <xdr:cNvPr id="1198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40" y="3246120"/>
          <a:ext cx="86106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68580</xdr:colOff>
      <xdr:row>7</xdr:row>
      <xdr:rowOff>800100</xdr:rowOff>
    </xdr:from>
    <xdr:to>
      <xdr:col>10</xdr:col>
      <xdr:colOff>723900</xdr:colOff>
      <xdr:row>7</xdr:row>
      <xdr:rowOff>1135380</xdr:rowOff>
    </xdr:to>
    <xdr:pic>
      <xdr:nvPicPr>
        <xdr:cNvPr id="1198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3512820"/>
          <a:ext cx="65532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251460</xdr:colOff>
      <xdr:row>8</xdr:row>
      <xdr:rowOff>167640</xdr:rowOff>
    </xdr:from>
    <xdr:to>
      <xdr:col>8</xdr:col>
      <xdr:colOff>525780</xdr:colOff>
      <xdr:row>8</xdr:row>
      <xdr:rowOff>441960</xdr:rowOff>
    </xdr:to>
    <xdr:pic>
      <xdr:nvPicPr>
        <xdr:cNvPr id="1198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082540" y="4892040"/>
          <a:ext cx="27432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68580</xdr:colOff>
      <xdr:row>7</xdr:row>
      <xdr:rowOff>144780</xdr:rowOff>
    </xdr:from>
    <xdr:to>
      <xdr:col>11</xdr:col>
      <xdr:colOff>769620</xdr:colOff>
      <xdr:row>7</xdr:row>
      <xdr:rowOff>502920</xdr:rowOff>
    </xdr:to>
    <xdr:pic>
      <xdr:nvPicPr>
        <xdr:cNvPr id="1198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330440" y="2857500"/>
          <a:ext cx="70104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312420</xdr:colOff>
      <xdr:row>17</xdr:row>
      <xdr:rowOff>7620</xdr:rowOff>
    </xdr:from>
    <xdr:to>
      <xdr:col>10</xdr:col>
      <xdr:colOff>304800</xdr:colOff>
      <xdr:row>17</xdr:row>
      <xdr:rowOff>335280</xdr:rowOff>
    </xdr:to>
    <xdr:pic>
      <xdr:nvPicPr>
        <xdr:cNvPr id="1198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7880" y="6789420"/>
          <a:ext cx="89154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198120</xdr:colOff>
      <xdr:row>6</xdr:row>
      <xdr:rowOff>236220</xdr:rowOff>
    </xdr:from>
    <xdr:to>
      <xdr:col>11</xdr:col>
      <xdr:colOff>670560</xdr:colOff>
      <xdr:row>6</xdr:row>
      <xdr:rowOff>495300</xdr:rowOff>
    </xdr:to>
    <xdr:pic>
      <xdr:nvPicPr>
        <xdr:cNvPr id="1198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459980" y="1981200"/>
          <a:ext cx="47244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91440</xdr:colOff>
      <xdr:row>6</xdr:row>
      <xdr:rowOff>792480</xdr:rowOff>
    </xdr:from>
    <xdr:to>
      <xdr:col>13</xdr:col>
      <xdr:colOff>556260</xdr:colOff>
      <xdr:row>7</xdr:row>
      <xdr:rowOff>76200</xdr:rowOff>
    </xdr:to>
    <xdr:pic>
      <xdr:nvPicPr>
        <xdr:cNvPr id="1198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831580" y="2537460"/>
          <a:ext cx="4648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129540</xdr:colOff>
      <xdr:row>7</xdr:row>
      <xdr:rowOff>800100</xdr:rowOff>
    </xdr:from>
    <xdr:to>
      <xdr:col>5</xdr:col>
      <xdr:colOff>525780</xdr:colOff>
      <xdr:row>7</xdr:row>
      <xdr:rowOff>1097280</xdr:rowOff>
    </xdr:to>
    <xdr:pic>
      <xdr:nvPicPr>
        <xdr:cNvPr id="11983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92780" y="3512820"/>
          <a:ext cx="396240" cy="297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137160</xdr:colOff>
      <xdr:row>7</xdr:row>
      <xdr:rowOff>342900</xdr:rowOff>
    </xdr:from>
    <xdr:to>
      <xdr:col>5</xdr:col>
      <xdr:colOff>525780</xdr:colOff>
      <xdr:row>7</xdr:row>
      <xdr:rowOff>685800</xdr:rowOff>
    </xdr:to>
    <xdr:pic>
      <xdr:nvPicPr>
        <xdr:cNvPr id="1208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00500" y="3032760"/>
          <a:ext cx="388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</xdr:colOff>
      <xdr:row>7</xdr:row>
      <xdr:rowOff>609600</xdr:rowOff>
    </xdr:from>
    <xdr:to>
      <xdr:col>9</xdr:col>
      <xdr:colOff>891540</xdr:colOff>
      <xdr:row>7</xdr:row>
      <xdr:rowOff>1120140</xdr:rowOff>
    </xdr:to>
    <xdr:pic>
      <xdr:nvPicPr>
        <xdr:cNvPr id="12084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6540" y="3299460"/>
          <a:ext cx="8610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68580</xdr:colOff>
      <xdr:row>7</xdr:row>
      <xdr:rowOff>914400</xdr:rowOff>
    </xdr:from>
    <xdr:to>
      <xdr:col>10</xdr:col>
      <xdr:colOff>723900</xdr:colOff>
      <xdr:row>7</xdr:row>
      <xdr:rowOff>1295400</xdr:rowOff>
    </xdr:to>
    <xdr:pic>
      <xdr:nvPicPr>
        <xdr:cNvPr id="12085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604260"/>
          <a:ext cx="65532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8</xdr:row>
      <xdr:rowOff>167640</xdr:rowOff>
    </xdr:from>
    <xdr:to>
      <xdr:col>8</xdr:col>
      <xdr:colOff>541020</xdr:colOff>
      <xdr:row>8</xdr:row>
      <xdr:rowOff>320040</xdr:rowOff>
    </xdr:to>
    <xdr:pic>
      <xdr:nvPicPr>
        <xdr:cNvPr id="12085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088380" y="4198620"/>
          <a:ext cx="27432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213360</xdr:colOff>
      <xdr:row>7</xdr:row>
      <xdr:rowOff>137160</xdr:rowOff>
    </xdr:from>
    <xdr:to>
      <xdr:col>11</xdr:col>
      <xdr:colOff>914400</xdr:colOff>
      <xdr:row>7</xdr:row>
      <xdr:rowOff>556260</xdr:rowOff>
    </xdr:to>
    <xdr:pic>
      <xdr:nvPicPr>
        <xdr:cNvPr id="12085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65820" y="2827020"/>
          <a:ext cx="70104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312420</xdr:colOff>
      <xdr:row>17</xdr:row>
      <xdr:rowOff>7620</xdr:rowOff>
    </xdr:from>
    <xdr:to>
      <xdr:col>10</xdr:col>
      <xdr:colOff>304800</xdr:colOff>
      <xdr:row>17</xdr:row>
      <xdr:rowOff>335280</xdr:rowOff>
    </xdr:to>
    <xdr:pic>
      <xdr:nvPicPr>
        <xdr:cNvPr id="12085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888480" y="5920740"/>
          <a:ext cx="89154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198120</xdr:colOff>
      <xdr:row>6</xdr:row>
      <xdr:rowOff>236220</xdr:rowOff>
    </xdr:from>
    <xdr:to>
      <xdr:col>11</xdr:col>
      <xdr:colOff>670560</xdr:colOff>
      <xdr:row>6</xdr:row>
      <xdr:rowOff>495300</xdr:rowOff>
    </xdr:to>
    <xdr:pic>
      <xdr:nvPicPr>
        <xdr:cNvPr id="12085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450580" y="1973580"/>
          <a:ext cx="47244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144780</xdr:colOff>
      <xdr:row>7</xdr:row>
      <xdr:rowOff>472440</xdr:rowOff>
    </xdr:from>
    <xdr:to>
      <xdr:col>5</xdr:col>
      <xdr:colOff>533400</xdr:colOff>
      <xdr:row>7</xdr:row>
      <xdr:rowOff>815340</xdr:rowOff>
    </xdr:to>
    <xdr:pic>
      <xdr:nvPicPr>
        <xdr:cNvPr id="12085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08120" y="3162300"/>
          <a:ext cx="38862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30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38"/>
      <c r="B9" s="38"/>
    </row>
    <row r="10" spans="1:2" ht="15.75" x14ac:dyDescent="0.25">
      <c r="A10" s="66" t="s">
        <v>4</v>
      </c>
      <c r="B10" s="66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68.25" customHeight="1" x14ac:dyDescent="0.25">
      <c r="A2" s="72" t="s">
        <v>42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 ht="35.25" customHeight="1" x14ac:dyDescent="0.25">
      <c r="A3" s="70" t="s">
        <v>44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3" t="s">
        <v>9</v>
      </c>
      <c r="B5" s="75" t="s">
        <v>22</v>
      </c>
      <c r="C5" s="77" t="s">
        <v>53</v>
      </c>
      <c r="D5" s="78"/>
      <c r="E5" s="78"/>
      <c r="F5" s="79"/>
      <c r="G5" s="75" t="s">
        <v>23</v>
      </c>
      <c r="H5" s="75" t="s">
        <v>24</v>
      </c>
      <c r="I5" s="67" t="s">
        <v>21</v>
      </c>
      <c r="J5" s="67"/>
      <c r="K5" s="67"/>
      <c r="L5" s="43" t="s">
        <v>34</v>
      </c>
      <c r="P5" s="30"/>
    </row>
    <row r="6" spans="1:16" ht="89.25" x14ac:dyDescent="0.25">
      <c r="A6" s="74"/>
      <c r="B6" s="76"/>
      <c r="C6" s="45" t="s">
        <v>50</v>
      </c>
      <c r="D6" s="45" t="s">
        <v>51</v>
      </c>
      <c r="E6" s="45" t="s">
        <v>52</v>
      </c>
      <c r="F6" s="14"/>
      <c r="G6" s="80"/>
      <c r="H6" s="80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8" t="s">
        <v>33</v>
      </c>
      <c r="B16" s="69"/>
      <c r="C16" s="69"/>
      <c r="D16" s="69"/>
      <c r="E16" s="69"/>
      <c r="F16" s="69"/>
      <c r="G16" s="69"/>
      <c r="H16" s="69"/>
      <c r="I16" s="69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8" ht="14.25" customHeight="1" x14ac:dyDescent="0.25">
      <c r="A2" s="72" t="s">
        <v>28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8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8" ht="49.5" customHeight="1" x14ac:dyDescent="0.25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8" ht="21.75" customHeight="1" x14ac:dyDescent="0.25">
      <c r="A5" s="70" t="s">
        <v>39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81" t="s">
        <v>21</v>
      </c>
      <c r="J7" s="81"/>
      <c r="K7" s="81"/>
      <c r="L7" s="13" t="s">
        <v>34</v>
      </c>
      <c r="M7" s="44" t="s">
        <v>49</v>
      </c>
      <c r="N7" s="82" t="s">
        <v>38</v>
      </c>
      <c r="R7" s="30"/>
    </row>
    <row r="8" spans="1:18" ht="153" x14ac:dyDescent="0.25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3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14.25" customHeight="1" x14ac:dyDescent="0.25">
      <c r="A2" s="72" t="s">
        <v>40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6" ht="49.5" customHeight="1" x14ac:dyDescent="0.25">
      <c r="A4" s="70" t="s">
        <v>45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6" ht="21" customHeight="1" x14ac:dyDescent="0.25">
      <c r="A5" s="70" t="s">
        <v>43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67" t="s">
        <v>21</v>
      </c>
      <c r="J7" s="67"/>
      <c r="K7" s="67"/>
      <c r="L7" s="13" t="s">
        <v>34</v>
      </c>
      <c r="P7" s="30"/>
    </row>
    <row r="8" spans="1:16" ht="89.25" x14ac:dyDescent="0.25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2" t="s">
        <v>12</v>
      </c>
      <c r="B2" s="62"/>
    </row>
    <row r="3" spans="1:2" ht="33.75" customHeight="1" x14ac:dyDescent="0.25">
      <c r="A3" s="62"/>
      <c r="B3" s="62"/>
    </row>
    <row r="4" spans="1:2" ht="15.75" x14ac:dyDescent="0.25">
      <c r="A4" s="84" t="s">
        <v>0</v>
      </c>
      <c r="B4" s="84"/>
    </row>
    <row r="5" spans="1:2" ht="15.75" x14ac:dyDescent="0.25">
      <c r="A5" s="85" t="s">
        <v>1</v>
      </c>
      <c r="B5" s="23" t="s">
        <v>13</v>
      </c>
    </row>
    <row r="6" spans="1:2" ht="54.75" customHeight="1" x14ac:dyDescent="0.25">
      <c r="A6" s="86"/>
      <c r="B6" s="23" t="s">
        <v>14</v>
      </c>
    </row>
    <row r="7" spans="1:2" ht="42" customHeight="1" x14ac:dyDescent="0.25">
      <c r="A7" s="86"/>
      <c r="B7" s="23" t="s">
        <v>15</v>
      </c>
    </row>
    <row r="8" spans="1:2" ht="38.25" customHeight="1" x14ac:dyDescent="0.25">
      <c r="A8" s="87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1" t="s">
        <v>7</v>
      </c>
      <c r="B14" s="61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M15"/>
  <sheetViews>
    <sheetView tabSelected="1" topLeftCell="A4" zoomScaleNormal="100" workbookViewId="0">
      <selection activeCell="K7" sqref="K7:K9"/>
    </sheetView>
  </sheetViews>
  <sheetFormatPr defaultRowHeight="15" x14ac:dyDescent="0.25"/>
  <cols>
    <col min="2" max="2" width="6.5703125" customWidth="1"/>
    <col min="3" max="3" width="31.42578125" customWidth="1"/>
    <col min="4" max="4" width="17" customWidth="1"/>
    <col min="5" max="5" width="9" customWidth="1"/>
    <col min="6" max="6" width="10.140625" customWidth="1"/>
    <col min="7" max="7" width="11" customWidth="1"/>
    <col min="8" max="8" width="10.85546875" customWidth="1"/>
    <col min="9" max="9" width="10.7109375" customWidth="1"/>
    <col min="10" max="10" width="11" customWidth="1"/>
    <col min="11" max="11" width="10" customWidth="1"/>
    <col min="12" max="12" width="12.5703125" customWidth="1"/>
    <col min="13" max="13" width="11.42578125" style="46" customWidth="1"/>
    <col min="14" max="14" width="12" customWidth="1"/>
  </cols>
  <sheetData>
    <row r="1" spans="2:13" ht="27.6" customHeight="1" x14ac:dyDescent="0.25">
      <c r="L1" s="47"/>
      <c r="M1" s="49">
        <v>46042</v>
      </c>
    </row>
    <row r="2" spans="2:13" ht="33" customHeight="1" x14ac:dyDescent="0.25">
      <c r="B2" s="88" t="s">
        <v>58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2:13" ht="21" customHeight="1" x14ac:dyDescent="0.25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2:13" s="50" customFormat="1" ht="67.900000000000006" customHeight="1" x14ac:dyDescent="0.25">
      <c r="B4" s="89" t="s">
        <v>59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</row>
    <row r="5" spans="2:13" s="50" customFormat="1" ht="46.9" customHeight="1" x14ac:dyDescent="0.25">
      <c r="B5" s="89" t="s">
        <v>66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2:13" ht="19.149999999999999" customHeight="1" x14ac:dyDescent="0.25"/>
    <row r="7" spans="2:13" ht="38.25" customHeight="1" x14ac:dyDescent="0.25">
      <c r="B7" s="90" t="s">
        <v>9</v>
      </c>
      <c r="C7" s="90" t="s">
        <v>22</v>
      </c>
      <c r="D7" s="90" t="s">
        <v>55</v>
      </c>
      <c r="E7" s="90" t="s">
        <v>56</v>
      </c>
      <c r="F7" s="90" t="s">
        <v>57</v>
      </c>
      <c r="G7" s="90" t="s">
        <v>67</v>
      </c>
      <c r="H7" s="94" t="s">
        <v>60</v>
      </c>
      <c r="I7" s="95"/>
      <c r="J7" s="96"/>
      <c r="K7" s="90" t="s">
        <v>76</v>
      </c>
      <c r="L7" s="97" t="s">
        <v>68</v>
      </c>
      <c r="M7" s="100" t="s">
        <v>61</v>
      </c>
    </row>
    <row r="8" spans="2:13" ht="34.9" customHeight="1" x14ac:dyDescent="0.25">
      <c r="B8" s="91"/>
      <c r="C8" s="91"/>
      <c r="D8" s="91"/>
      <c r="E8" s="91"/>
      <c r="F8" s="91"/>
      <c r="G8" s="91"/>
      <c r="H8" s="58" t="s">
        <v>62</v>
      </c>
      <c r="I8" s="58" t="s">
        <v>63</v>
      </c>
      <c r="J8" s="58" t="s">
        <v>64</v>
      </c>
      <c r="K8" s="91"/>
      <c r="L8" s="98"/>
      <c r="M8" s="101"/>
    </row>
    <row r="9" spans="2:13" ht="30.6" customHeight="1" x14ac:dyDescent="0.25">
      <c r="B9" s="92"/>
      <c r="C9" s="92"/>
      <c r="D9" s="92"/>
      <c r="E9" s="92"/>
      <c r="F9" s="92"/>
      <c r="G9" s="92"/>
      <c r="H9" s="59" t="s">
        <v>72</v>
      </c>
      <c r="I9" s="59" t="s">
        <v>73</v>
      </c>
      <c r="J9" s="59" t="s">
        <v>74</v>
      </c>
      <c r="K9" s="92"/>
      <c r="L9" s="99"/>
      <c r="M9" s="102"/>
    </row>
    <row r="10" spans="2:13" ht="14.45" customHeight="1" x14ac:dyDescent="0.25">
      <c r="B10" s="52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12</v>
      </c>
      <c r="M10" s="53">
        <v>13</v>
      </c>
    </row>
    <row r="11" spans="2:13" ht="90" x14ac:dyDescent="0.25">
      <c r="B11" s="54">
        <v>1</v>
      </c>
      <c r="C11" s="57" t="s">
        <v>71</v>
      </c>
      <c r="D11" s="57" t="s">
        <v>75</v>
      </c>
      <c r="E11" s="55">
        <v>2026</v>
      </c>
      <c r="F11" s="55" t="s">
        <v>69</v>
      </c>
      <c r="G11" s="55" t="s">
        <v>70</v>
      </c>
      <c r="H11" s="56">
        <v>10520</v>
      </c>
      <c r="I11" s="56">
        <v>25200</v>
      </c>
      <c r="J11" s="56">
        <v>27000</v>
      </c>
      <c r="K11" s="56">
        <v>12</v>
      </c>
      <c r="L11" s="56">
        <f>H11</f>
        <v>10520</v>
      </c>
      <c r="M11" s="56">
        <f>K11*L11</f>
        <v>126240</v>
      </c>
    </row>
    <row r="12" spans="2:13" ht="27.6" customHeight="1" x14ac:dyDescent="0.25">
      <c r="B12" s="93" t="s">
        <v>65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60">
        <f>M11</f>
        <v>126240</v>
      </c>
    </row>
    <row r="15" spans="2:13" x14ac:dyDescent="0.25">
      <c r="C15" s="51"/>
    </row>
  </sheetData>
  <mergeCells count="14">
    <mergeCell ref="B12:L12"/>
    <mergeCell ref="H7:J7"/>
    <mergeCell ref="L7:L9"/>
    <mergeCell ref="M7:M9"/>
    <mergeCell ref="K7:K9"/>
    <mergeCell ref="B2:M2"/>
    <mergeCell ref="B5:M5"/>
    <mergeCell ref="B4:M4"/>
    <mergeCell ref="B7:B9"/>
    <mergeCell ref="C7:C9"/>
    <mergeCell ref="D7:D9"/>
    <mergeCell ref="E7:E9"/>
    <mergeCell ref="F7:F9"/>
    <mergeCell ref="G7:G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E1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Лист1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Индюкова Яна Валерьевна</cp:lastModifiedBy>
  <cp:lastPrinted>2025-08-25T12:55:55Z</cp:lastPrinted>
  <dcterms:created xsi:type="dcterms:W3CDTF">2011-08-15T06:57:36Z</dcterms:created>
  <dcterms:modified xsi:type="dcterms:W3CDTF">2026-05-14T12:55:28Z</dcterms:modified>
</cp:coreProperties>
</file>