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дс8\КОНТРАКТЫ_27_28г\обслуживание_лифта_27\"/>
    </mc:Choice>
  </mc:AlternateContent>
  <bookViews>
    <workbookView xWindow="0" yWindow="0" windowWidth="28800" windowHeight="11880"/>
  </bookViews>
  <sheets>
    <sheet name="2027" sheetId="31" r:id="rId1"/>
  </sheets>
  <definedNames>
    <definedName name="ТекстДляПоиска">#REF!</definedName>
  </definedNames>
  <calcPr calcId="162913"/>
</workbook>
</file>

<file path=xl/calcChain.xml><?xml version="1.0" encoding="utf-8"?>
<calcChain xmlns="http://schemas.openxmlformats.org/spreadsheetml/2006/main">
  <c r="Q6" i="31" l="1"/>
  <c r="Q5" i="31"/>
  <c r="J6" i="31"/>
  <c r="P6" i="31" s="1"/>
  <c r="M6" i="31"/>
  <c r="N6" i="31"/>
  <c r="Q7" i="31" l="1"/>
  <c r="O6" i="31"/>
  <c r="N5" i="31"/>
  <c r="M5" i="31"/>
  <c r="J5" i="31"/>
  <c r="P5" i="31" s="1"/>
  <c r="O5" i="31" l="1"/>
  <c r="P7" i="31"/>
</calcChain>
</file>

<file path=xl/sharedStrings.xml><?xml version="1.0" encoding="utf-8"?>
<sst xmlns="http://schemas.openxmlformats.org/spreadsheetml/2006/main" count="25" uniqueCount="25">
  <si>
    <t>Определение и обоснование НМЦК методом сопоставимых рыночных цен (анализ рынка)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</si>
  <si>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</si>
  <si>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</si>
  <si>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</si>
  <si>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</si>
  <si>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</si>
  <si>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</si>
  <si>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</si>
  <si>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</si>
  <si>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</si>
  <si>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</si>
  <si>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</si>
  <si>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</si>
  <si>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</si>
  <si>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</si>
  <si>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</si>
  <si>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</si>
  <si>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10= кол-во ответов ИЦИ</t>
  </si>
  <si>
    <t>11=          /10</t>
  </si>
  <si>
    <t>14=8*9/10</t>
  </si>
  <si>
    <t>Оказание услуг по техническому
обслуживанию лифта Парнас
ЛМП MRL 100 кг, 3 ост.</t>
  </si>
  <si>
    <t>33.12.15.000</t>
  </si>
  <si>
    <t>Оказание услуг по техническому обслуживанию лифтов в 2027 г.</t>
  </si>
  <si>
    <t>15=3*9</t>
  </si>
  <si>
    <t xml:space="preserve">Оказание услуг по техническому
обслуживанию лифта Steimberg
MRL 1000 кг, 3 ост.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</si>
</sst>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_₽"/>
    <numFmt numFmtId="165" formatCode="#,##0.00_р_."/>
    <numFmt numFmtId="166" formatCode="0.00;[Red]0.00"/>
  </numFmts>
  <fonts count="16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9"/>
      <color theme="1"/>
      <name val="Times New Roman"/>
      <family val="1"/>
      <charset val="204"/>
    </font>
    <font>
      <b/>
      <sz val="14"/>
      <color rgb="FF00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8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45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4" fontId="6" fillId="0" borderId="0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6" fillId="0" borderId="1" xfId="0" applyFont="1" applyFill="1" applyBorder="1" applyAlignment="1">
      <alignment horizontal="center" vertical="top" wrapText="1"/>
    </xf>
    <xf numFmtId="4" fontId="6" fillId="0" borderId="1" xfId="0" applyNumberFormat="1" applyFont="1" applyFill="1" applyBorder="1" applyAlignment="1">
      <alignment vertical="center" wrapText="1"/>
    </xf>
    <xf numFmtId="4" fontId="6" fillId="0" borderId="0" xfId="0" applyNumberFormat="1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5" fontId="4" fillId="0" borderId="1" xfId="1" applyNumberFormat="1" applyFont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2" fontId="0" fillId="0" borderId="0" xfId="0" applyNumberFormat="1" applyFill="1"/>
    <xf numFmtId="0" fontId="0" fillId="0" borderId="0" xfId="0" applyFill="1"/>
    <xf numFmtId="166" fontId="0" fillId="0" borderId="0" xfId="0" applyNumberFormat="1"/>
    <xf numFmtId="0" fontId="13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12" fillId="2" borderId="0" xfId="0" applyFont="1" applyFill="1" applyBorder="1" applyAlignment="1">
      <alignment horizontal="center" vertical="center" wrapText="1"/>
    </xf>
    <xf numFmtId="2" fontId="0" fillId="0" borderId="0" xfId="0" applyNumberFormat="1" applyFill="1" applyBorder="1"/>
    <xf numFmtId="165" fontId="4" fillId="0" borderId="1" xfId="1" applyNumberFormat="1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vertical="center" wrapText="1"/>
    </xf>
    <xf numFmtId="0" fontId="15" fillId="0" borderId="0" xfId="0" applyFont="1"/>
    <xf numFmtId="2" fontId="0" fillId="3" borderId="0" xfId="0" applyNumberFormat="1" applyFill="1" applyBorder="1"/>
    <xf numFmtId="0" fontId="1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215900</xdr:colOff>
      <xdr:row>2</xdr:row>
      <xdr:rowOff>330200</xdr:rowOff>
    </xdr:from>
    <xdr:to>
      <xdr:col>9</xdr:col>
      <xdr:colOff>685800</xdr:colOff>
      <xdr:row>2</xdr:row>
      <xdr:rowOff>635000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832350" y="1739900"/>
          <a:ext cx="4699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57150</xdr:colOff>
      <xdr:row>2</xdr:row>
      <xdr:rowOff>723900</xdr:rowOff>
    </xdr:from>
    <xdr:to>
      <xdr:col>16</xdr:col>
      <xdr:colOff>750888</xdr:colOff>
      <xdr:row>3</xdr:row>
      <xdr:rowOff>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283700" y="2133600"/>
          <a:ext cx="750888" cy="43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31750</xdr:colOff>
      <xdr:row>2</xdr:row>
      <xdr:rowOff>603250</xdr:rowOff>
    </xdr:from>
    <xdr:to>
      <xdr:col>14</xdr:col>
      <xdr:colOff>152400</xdr:colOff>
      <xdr:row>2</xdr:row>
      <xdr:rowOff>984250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50150" y="2012950"/>
          <a:ext cx="7874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69850</xdr:colOff>
      <xdr:row>2</xdr:row>
      <xdr:rowOff>863600</xdr:rowOff>
    </xdr:from>
    <xdr:to>
      <xdr:col>14</xdr:col>
      <xdr:colOff>622300</xdr:colOff>
      <xdr:row>2</xdr:row>
      <xdr:rowOff>1111250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09000" y="2273300"/>
          <a:ext cx="5778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238322</xdr:colOff>
      <xdr:row>3</xdr:row>
      <xdr:rowOff>228600</xdr:rowOff>
    </xdr:from>
    <xdr:to>
      <xdr:col>12</xdr:col>
      <xdr:colOff>539749</xdr:colOff>
      <xdr:row>3</xdr:row>
      <xdr:rowOff>450850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99472" y="2794000"/>
          <a:ext cx="301427" cy="222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114300</xdr:colOff>
      <xdr:row>2</xdr:row>
      <xdr:rowOff>190500</xdr:rowOff>
    </xdr:from>
    <xdr:to>
      <xdr:col>16</xdr:col>
      <xdr:colOff>639584</xdr:colOff>
      <xdr:row>2</xdr:row>
      <xdr:rowOff>641350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340850" y="1600200"/>
          <a:ext cx="639584" cy="45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1"/>
  <sheetViews>
    <sheetView tabSelected="1" workbookViewId="0">
      <selection activeCell="J14" sqref="J14"/>
    </sheetView>
  </sheetViews>
  <sheetFormatPr defaultRowHeight="15" x14ac:dyDescent="0.25"/>
  <cols>
    <col min="1" max="1" width="3.5703125" customWidth="1"/>
    <col min="2" max="2" width="30.140625" style="17" customWidth="1"/>
    <col min="3" max="3" width="9" customWidth="1"/>
    <col min="4" max="4" width="10.85546875" customWidth="1"/>
    <col min="5" max="5" width="9.85546875" customWidth="1"/>
    <col min="6" max="6" width="7.42578125" hidden="1" customWidth="1"/>
    <col min="7" max="7" width="10.28515625" hidden="1" customWidth="1"/>
    <col min="8" max="9" width="5.5703125" hidden="1" customWidth="1"/>
    <col min="10" max="10" width="12" bestFit="1" customWidth="1"/>
    <col min="11" max="11" width="11.140625" customWidth="1"/>
    <col min="12" max="12" width="8.85546875" customWidth="1"/>
    <col min="13" max="13" width="10.140625" customWidth="1"/>
    <col min="14" max="14" width="9.5703125" customWidth="1"/>
    <col min="15" max="15" width="13.85546875" customWidth="1"/>
    <col min="16" max="16" width="15.140625" style="19" hidden="1" customWidth="1"/>
    <col min="17" max="17" width="16.5703125" style="19" customWidth="1"/>
    <col min="18" max="18" width="25.5703125" customWidth="1"/>
    <col min="19" max="19" width="22" customWidth="1"/>
    <col min="20" max="20" width="12" bestFit="1" customWidth="1"/>
    <col min="254" max="254" width="3.5703125" customWidth="1"/>
    <col min="255" max="255" width="25.42578125" customWidth="1"/>
    <col min="256" max="256" width="11.7109375" customWidth="1"/>
    <col min="257" max="258" width="10.85546875" customWidth="1"/>
    <col min="259" max="262" width="0" hidden="1" customWidth="1"/>
    <col min="263" max="263" width="12" bestFit="1" customWidth="1"/>
    <col min="264" max="264" width="8.42578125" customWidth="1"/>
    <col min="265" max="265" width="8.85546875" customWidth="1"/>
    <col min="266" max="266" width="12.28515625" customWidth="1"/>
    <col min="267" max="267" width="13.140625" customWidth="1"/>
    <col min="268" max="268" width="11.28515625" customWidth="1"/>
    <col min="269" max="271" width="20.85546875" customWidth="1"/>
    <col min="272" max="272" width="35.28515625" customWidth="1"/>
    <col min="273" max="273" width="18.28515625" customWidth="1"/>
    <col min="274" max="275" width="22" customWidth="1"/>
    <col min="276" max="276" width="12" bestFit="1" customWidth="1"/>
    <col min="510" max="510" width="3.5703125" customWidth="1"/>
    <col min="511" max="511" width="25.42578125" customWidth="1"/>
    <col min="512" max="512" width="11.7109375" customWidth="1"/>
    <col min="513" max="514" width="10.85546875" customWidth="1"/>
    <col min="515" max="518" width="0" hidden="1" customWidth="1"/>
    <col min="519" max="519" width="12" bestFit="1" customWidth="1"/>
    <col min="520" max="520" width="8.42578125" customWidth="1"/>
    <col min="521" max="521" width="8.85546875" customWidth="1"/>
    <col min="522" max="522" width="12.28515625" customWidth="1"/>
    <col min="523" max="523" width="13.140625" customWidth="1"/>
    <col min="524" max="524" width="11.28515625" customWidth="1"/>
    <col min="525" max="527" width="20.85546875" customWidth="1"/>
    <col min="528" max="528" width="35.28515625" customWidth="1"/>
    <col min="529" max="529" width="18.28515625" customWidth="1"/>
    <col min="530" max="531" width="22" customWidth="1"/>
    <col min="532" max="532" width="12" bestFit="1" customWidth="1"/>
    <col min="766" max="766" width="3.5703125" customWidth="1"/>
    <col min="767" max="767" width="25.42578125" customWidth="1"/>
    <col min="768" max="768" width="11.7109375" customWidth="1"/>
    <col min="769" max="770" width="10.85546875" customWidth="1"/>
    <col min="771" max="774" width="0" hidden="1" customWidth="1"/>
    <col min="775" max="775" width="12" bestFit="1" customWidth="1"/>
    <col min="776" max="776" width="8.42578125" customWidth="1"/>
    <col min="777" max="777" width="8.85546875" customWidth="1"/>
    <col min="778" max="778" width="12.28515625" customWidth="1"/>
    <col min="779" max="779" width="13.140625" customWidth="1"/>
    <col min="780" max="780" width="11.28515625" customWidth="1"/>
    <col min="781" max="783" width="20.85546875" customWidth="1"/>
    <col min="784" max="784" width="35.28515625" customWidth="1"/>
    <col min="785" max="785" width="18.28515625" customWidth="1"/>
    <col min="786" max="787" width="22" customWidth="1"/>
    <col min="788" max="788" width="12" bestFit="1" customWidth="1"/>
    <col min="1022" max="1022" width="3.5703125" customWidth="1"/>
    <col min="1023" max="1023" width="25.42578125" customWidth="1"/>
    <col min="1024" max="1024" width="11.7109375" customWidth="1"/>
    <col min="1025" max="1026" width="10.85546875" customWidth="1"/>
    <col min="1027" max="1030" width="0" hidden="1" customWidth="1"/>
    <col min="1031" max="1031" width="12" bestFit="1" customWidth="1"/>
    <col min="1032" max="1032" width="8.42578125" customWidth="1"/>
    <col min="1033" max="1033" width="8.85546875" customWidth="1"/>
    <col min="1034" max="1034" width="12.28515625" customWidth="1"/>
    <col min="1035" max="1035" width="13.140625" customWidth="1"/>
    <col min="1036" max="1036" width="11.28515625" customWidth="1"/>
    <col min="1037" max="1039" width="20.85546875" customWidth="1"/>
    <col min="1040" max="1040" width="35.28515625" customWidth="1"/>
    <col min="1041" max="1041" width="18.28515625" customWidth="1"/>
    <col min="1042" max="1043" width="22" customWidth="1"/>
    <col min="1044" max="1044" width="12" bestFit="1" customWidth="1"/>
    <col min="1278" max="1278" width="3.5703125" customWidth="1"/>
    <col min="1279" max="1279" width="25.42578125" customWidth="1"/>
    <col min="1280" max="1280" width="11.7109375" customWidth="1"/>
    <col min="1281" max="1282" width="10.85546875" customWidth="1"/>
    <col min="1283" max="1286" width="0" hidden="1" customWidth="1"/>
    <col min="1287" max="1287" width="12" bestFit="1" customWidth="1"/>
    <col min="1288" max="1288" width="8.42578125" customWidth="1"/>
    <col min="1289" max="1289" width="8.85546875" customWidth="1"/>
    <col min="1290" max="1290" width="12.28515625" customWidth="1"/>
    <col min="1291" max="1291" width="13.140625" customWidth="1"/>
    <col min="1292" max="1292" width="11.28515625" customWidth="1"/>
    <col min="1293" max="1295" width="20.85546875" customWidth="1"/>
    <col min="1296" max="1296" width="35.28515625" customWidth="1"/>
    <col min="1297" max="1297" width="18.28515625" customWidth="1"/>
    <col min="1298" max="1299" width="22" customWidth="1"/>
    <col min="1300" max="1300" width="12" bestFit="1" customWidth="1"/>
    <col min="1534" max="1534" width="3.5703125" customWidth="1"/>
    <col min="1535" max="1535" width="25.42578125" customWidth="1"/>
    <col min="1536" max="1536" width="11.7109375" customWidth="1"/>
    <col min="1537" max="1538" width="10.85546875" customWidth="1"/>
    <col min="1539" max="1542" width="0" hidden="1" customWidth="1"/>
    <col min="1543" max="1543" width="12" bestFit="1" customWidth="1"/>
    <col min="1544" max="1544" width="8.42578125" customWidth="1"/>
    <col min="1545" max="1545" width="8.85546875" customWidth="1"/>
    <col min="1546" max="1546" width="12.28515625" customWidth="1"/>
    <col min="1547" max="1547" width="13.140625" customWidth="1"/>
    <col min="1548" max="1548" width="11.28515625" customWidth="1"/>
    <col min="1549" max="1551" width="20.85546875" customWidth="1"/>
    <col min="1552" max="1552" width="35.28515625" customWidth="1"/>
    <col min="1553" max="1553" width="18.28515625" customWidth="1"/>
    <col min="1554" max="1555" width="22" customWidth="1"/>
    <col min="1556" max="1556" width="12" bestFit="1" customWidth="1"/>
    <col min="1790" max="1790" width="3.5703125" customWidth="1"/>
    <col min="1791" max="1791" width="25.42578125" customWidth="1"/>
    <col min="1792" max="1792" width="11.7109375" customWidth="1"/>
    <col min="1793" max="1794" width="10.85546875" customWidth="1"/>
    <col min="1795" max="1798" width="0" hidden="1" customWidth="1"/>
    <col min="1799" max="1799" width="12" bestFit="1" customWidth="1"/>
    <col min="1800" max="1800" width="8.42578125" customWidth="1"/>
    <col min="1801" max="1801" width="8.85546875" customWidth="1"/>
    <col min="1802" max="1802" width="12.28515625" customWidth="1"/>
    <col min="1803" max="1803" width="13.140625" customWidth="1"/>
    <col min="1804" max="1804" width="11.28515625" customWidth="1"/>
    <col min="1805" max="1807" width="20.85546875" customWidth="1"/>
    <col min="1808" max="1808" width="35.28515625" customWidth="1"/>
    <col min="1809" max="1809" width="18.28515625" customWidth="1"/>
    <col min="1810" max="1811" width="22" customWidth="1"/>
    <col min="1812" max="1812" width="12" bestFit="1" customWidth="1"/>
    <col min="2046" max="2046" width="3.5703125" customWidth="1"/>
    <col min="2047" max="2047" width="25.42578125" customWidth="1"/>
    <col min="2048" max="2048" width="11.7109375" customWidth="1"/>
    <col min="2049" max="2050" width="10.85546875" customWidth="1"/>
    <col min="2051" max="2054" width="0" hidden="1" customWidth="1"/>
    <col min="2055" max="2055" width="12" bestFit="1" customWidth="1"/>
    <col min="2056" max="2056" width="8.42578125" customWidth="1"/>
    <col min="2057" max="2057" width="8.85546875" customWidth="1"/>
    <col min="2058" max="2058" width="12.28515625" customWidth="1"/>
    <col min="2059" max="2059" width="13.140625" customWidth="1"/>
    <col min="2060" max="2060" width="11.28515625" customWidth="1"/>
    <col min="2061" max="2063" width="20.85546875" customWidth="1"/>
    <col min="2064" max="2064" width="35.28515625" customWidth="1"/>
    <col min="2065" max="2065" width="18.28515625" customWidth="1"/>
    <col min="2066" max="2067" width="22" customWidth="1"/>
    <col min="2068" max="2068" width="12" bestFit="1" customWidth="1"/>
    <col min="2302" max="2302" width="3.5703125" customWidth="1"/>
    <col min="2303" max="2303" width="25.42578125" customWidth="1"/>
    <col min="2304" max="2304" width="11.7109375" customWidth="1"/>
    <col min="2305" max="2306" width="10.85546875" customWidth="1"/>
    <col min="2307" max="2310" width="0" hidden="1" customWidth="1"/>
    <col min="2311" max="2311" width="12" bestFit="1" customWidth="1"/>
    <col min="2312" max="2312" width="8.42578125" customWidth="1"/>
    <col min="2313" max="2313" width="8.85546875" customWidth="1"/>
    <col min="2314" max="2314" width="12.28515625" customWidth="1"/>
    <col min="2315" max="2315" width="13.140625" customWidth="1"/>
    <col min="2316" max="2316" width="11.28515625" customWidth="1"/>
    <col min="2317" max="2319" width="20.85546875" customWidth="1"/>
    <col min="2320" max="2320" width="35.28515625" customWidth="1"/>
    <col min="2321" max="2321" width="18.28515625" customWidth="1"/>
    <col min="2322" max="2323" width="22" customWidth="1"/>
    <col min="2324" max="2324" width="12" bestFit="1" customWidth="1"/>
    <col min="2558" max="2558" width="3.5703125" customWidth="1"/>
    <col min="2559" max="2559" width="25.42578125" customWidth="1"/>
    <col min="2560" max="2560" width="11.7109375" customWidth="1"/>
    <col min="2561" max="2562" width="10.85546875" customWidth="1"/>
    <col min="2563" max="2566" width="0" hidden="1" customWidth="1"/>
    <col min="2567" max="2567" width="12" bestFit="1" customWidth="1"/>
    <col min="2568" max="2568" width="8.42578125" customWidth="1"/>
    <col min="2569" max="2569" width="8.85546875" customWidth="1"/>
    <col min="2570" max="2570" width="12.28515625" customWidth="1"/>
    <col min="2571" max="2571" width="13.140625" customWidth="1"/>
    <col min="2572" max="2572" width="11.28515625" customWidth="1"/>
    <col min="2573" max="2575" width="20.85546875" customWidth="1"/>
    <col min="2576" max="2576" width="35.28515625" customWidth="1"/>
    <col min="2577" max="2577" width="18.28515625" customWidth="1"/>
    <col min="2578" max="2579" width="22" customWidth="1"/>
    <col min="2580" max="2580" width="12" bestFit="1" customWidth="1"/>
    <col min="2814" max="2814" width="3.5703125" customWidth="1"/>
    <col min="2815" max="2815" width="25.42578125" customWidth="1"/>
    <col min="2816" max="2816" width="11.7109375" customWidth="1"/>
    <col min="2817" max="2818" width="10.85546875" customWidth="1"/>
    <col min="2819" max="2822" width="0" hidden="1" customWidth="1"/>
    <col min="2823" max="2823" width="12" bestFit="1" customWidth="1"/>
    <col min="2824" max="2824" width="8.42578125" customWidth="1"/>
    <col min="2825" max="2825" width="8.85546875" customWidth="1"/>
    <col min="2826" max="2826" width="12.28515625" customWidth="1"/>
    <col min="2827" max="2827" width="13.140625" customWidth="1"/>
    <col min="2828" max="2828" width="11.28515625" customWidth="1"/>
    <col min="2829" max="2831" width="20.85546875" customWidth="1"/>
    <col min="2832" max="2832" width="35.28515625" customWidth="1"/>
    <col min="2833" max="2833" width="18.28515625" customWidth="1"/>
    <col min="2834" max="2835" width="22" customWidth="1"/>
    <col min="2836" max="2836" width="12" bestFit="1" customWidth="1"/>
    <col min="3070" max="3070" width="3.5703125" customWidth="1"/>
    <col min="3071" max="3071" width="25.42578125" customWidth="1"/>
    <col min="3072" max="3072" width="11.7109375" customWidth="1"/>
    <col min="3073" max="3074" width="10.85546875" customWidth="1"/>
    <col min="3075" max="3078" width="0" hidden="1" customWidth="1"/>
    <col min="3079" max="3079" width="12" bestFit="1" customWidth="1"/>
    <col min="3080" max="3080" width="8.42578125" customWidth="1"/>
    <col min="3081" max="3081" width="8.85546875" customWidth="1"/>
    <col min="3082" max="3082" width="12.28515625" customWidth="1"/>
    <col min="3083" max="3083" width="13.140625" customWidth="1"/>
    <col min="3084" max="3084" width="11.28515625" customWidth="1"/>
    <col min="3085" max="3087" width="20.85546875" customWidth="1"/>
    <col min="3088" max="3088" width="35.28515625" customWidth="1"/>
    <col min="3089" max="3089" width="18.28515625" customWidth="1"/>
    <col min="3090" max="3091" width="22" customWidth="1"/>
    <col min="3092" max="3092" width="12" bestFit="1" customWidth="1"/>
    <col min="3326" max="3326" width="3.5703125" customWidth="1"/>
    <col min="3327" max="3327" width="25.42578125" customWidth="1"/>
    <col min="3328" max="3328" width="11.7109375" customWidth="1"/>
    <col min="3329" max="3330" width="10.85546875" customWidth="1"/>
    <col min="3331" max="3334" width="0" hidden="1" customWidth="1"/>
    <col min="3335" max="3335" width="12" bestFit="1" customWidth="1"/>
    <col min="3336" max="3336" width="8.42578125" customWidth="1"/>
    <col min="3337" max="3337" width="8.85546875" customWidth="1"/>
    <col min="3338" max="3338" width="12.28515625" customWidth="1"/>
    <col min="3339" max="3339" width="13.140625" customWidth="1"/>
    <col min="3340" max="3340" width="11.28515625" customWidth="1"/>
    <col min="3341" max="3343" width="20.85546875" customWidth="1"/>
    <col min="3344" max="3344" width="35.28515625" customWidth="1"/>
    <col min="3345" max="3345" width="18.28515625" customWidth="1"/>
    <col min="3346" max="3347" width="22" customWidth="1"/>
    <col min="3348" max="3348" width="12" bestFit="1" customWidth="1"/>
    <col min="3582" max="3582" width="3.5703125" customWidth="1"/>
    <col min="3583" max="3583" width="25.42578125" customWidth="1"/>
    <col min="3584" max="3584" width="11.7109375" customWidth="1"/>
    <col min="3585" max="3586" width="10.85546875" customWidth="1"/>
    <col min="3587" max="3590" width="0" hidden="1" customWidth="1"/>
    <col min="3591" max="3591" width="12" bestFit="1" customWidth="1"/>
    <col min="3592" max="3592" width="8.42578125" customWidth="1"/>
    <col min="3593" max="3593" width="8.85546875" customWidth="1"/>
    <col min="3594" max="3594" width="12.28515625" customWidth="1"/>
    <col min="3595" max="3595" width="13.140625" customWidth="1"/>
    <col min="3596" max="3596" width="11.28515625" customWidth="1"/>
    <col min="3597" max="3599" width="20.85546875" customWidth="1"/>
    <col min="3600" max="3600" width="35.28515625" customWidth="1"/>
    <col min="3601" max="3601" width="18.28515625" customWidth="1"/>
    <col min="3602" max="3603" width="22" customWidth="1"/>
    <col min="3604" max="3604" width="12" bestFit="1" customWidth="1"/>
    <col min="3838" max="3838" width="3.5703125" customWidth="1"/>
    <col min="3839" max="3839" width="25.42578125" customWidth="1"/>
    <col min="3840" max="3840" width="11.7109375" customWidth="1"/>
    <col min="3841" max="3842" width="10.85546875" customWidth="1"/>
    <col min="3843" max="3846" width="0" hidden="1" customWidth="1"/>
    <col min="3847" max="3847" width="12" bestFit="1" customWidth="1"/>
    <col min="3848" max="3848" width="8.42578125" customWidth="1"/>
    <col min="3849" max="3849" width="8.85546875" customWidth="1"/>
    <col min="3850" max="3850" width="12.28515625" customWidth="1"/>
    <col min="3851" max="3851" width="13.140625" customWidth="1"/>
    <col min="3852" max="3852" width="11.28515625" customWidth="1"/>
    <col min="3853" max="3855" width="20.85546875" customWidth="1"/>
    <col min="3856" max="3856" width="35.28515625" customWidth="1"/>
    <col min="3857" max="3857" width="18.28515625" customWidth="1"/>
    <col min="3858" max="3859" width="22" customWidth="1"/>
    <col min="3860" max="3860" width="12" bestFit="1" customWidth="1"/>
    <col min="4094" max="4094" width="3.5703125" customWidth="1"/>
    <col min="4095" max="4095" width="25.42578125" customWidth="1"/>
    <col min="4096" max="4096" width="11.7109375" customWidth="1"/>
    <col min="4097" max="4098" width="10.85546875" customWidth="1"/>
    <col min="4099" max="4102" width="0" hidden="1" customWidth="1"/>
    <col min="4103" max="4103" width="12" bestFit="1" customWidth="1"/>
    <col min="4104" max="4104" width="8.42578125" customWidth="1"/>
    <col min="4105" max="4105" width="8.85546875" customWidth="1"/>
    <col min="4106" max="4106" width="12.28515625" customWidth="1"/>
    <col min="4107" max="4107" width="13.140625" customWidth="1"/>
    <col min="4108" max="4108" width="11.28515625" customWidth="1"/>
    <col min="4109" max="4111" width="20.85546875" customWidth="1"/>
    <col min="4112" max="4112" width="35.28515625" customWidth="1"/>
    <col min="4113" max="4113" width="18.28515625" customWidth="1"/>
    <col min="4114" max="4115" width="22" customWidth="1"/>
    <col min="4116" max="4116" width="12" bestFit="1" customWidth="1"/>
    <col min="4350" max="4350" width="3.5703125" customWidth="1"/>
    <col min="4351" max="4351" width="25.42578125" customWidth="1"/>
    <col min="4352" max="4352" width="11.7109375" customWidth="1"/>
    <col min="4353" max="4354" width="10.85546875" customWidth="1"/>
    <col min="4355" max="4358" width="0" hidden="1" customWidth="1"/>
    <col min="4359" max="4359" width="12" bestFit="1" customWidth="1"/>
    <col min="4360" max="4360" width="8.42578125" customWidth="1"/>
    <col min="4361" max="4361" width="8.85546875" customWidth="1"/>
    <col min="4362" max="4362" width="12.28515625" customWidth="1"/>
    <col min="4363" max="4363" width="13.140625" customWidth="1"/>
    <col min="4364" max="4364" width="11.28515625" customWidth="1"/>
    <col min="4365" max="4367" width="20.85546875" customWidth="1"/>
    <col min="4368" max="4368" width="35.28515625" customWidth="1"/>
    <col min="4369" max="4369" width="18.28515625" customWidth="1"/>
    <col min="4370" max="4371" width="22" customWidth="1"/>
    <col min="4372" max="4372" width="12" bestFit="1" customWidth="1"/>
    <col min="4606" max="4606" width="3.5703125" customWidth="1"/>
    <col min="4607" max="4607" width="25.42578125" customWidth="1"/>
    <col min="4608" max="4608" width="11.7109375" customWidth="1"/>
    <col min="4609" max="4610" width="10.85546875" customWidth="1"/>
    <col min="4611" max="4614" width="0" hidden="1" customWidth="1"/>
    <col min="4615" max="4615" width="12" bestFit="1" customWidth="1"/>
    <col min="4616" max="4616" width="8.42578125" customWidth="1"/>
    <col min="4617" max="4617" width="8.85546875" customWidth="1"/>
    <col min="4618" max="4618" width="12.28515625" customWidth="1"/>
    <col min="4619" max="4619" width="13.140625" customWidth="1"/>
    <col min="4620" max="4620" width="11.28515625" customWidth="1"/>
    <col min="4621" max="4623" width="20.85546875" customWidth="1"/>
    <col min="4624" max="4624" width="35.28515625" customWidth="1"/>
    <col min="4625" max="4625" width="18.28515625" customWidth="1"/>
    <col min="4626" max="4627" width="22" customWidth="1"/>
    <col min="4628" max="4628" width="12" bestFit="1" customWidth="1"/>
    <col min="4862" max="4862" width="3.5703125" customWidth="1"/>
    <col min="4863" max="4863" width="25.42578125" customWidth="1"/>
    <col min="4864" max="4864" width="11.7109375" customWidth="1"/>
    <col min="4865" max="4866" width="10.85546875" customWidth="1"/>
    <col min="4867" max="4870" width="0" hidden="1" customWidth="1"/>
    <col min="4871" max="4871" width="12" bestFit="1" customWidth="1"/>
    <col min="4872" max="4872" width="8.42578125" customWidth="1"/>
    <col min="4873" max="4873" width="8.85546875" customWidth="1"/>
    <col min="4874" max="4874" width="12.28515625" customWidth="1"/>
    <col min="4875" max="4875" width="13.140625" customWidth="1"/>
    <col min="4876" max="4876" width="11.28515625" customWidth="1"/>
    <col min="4877" max="4879" width="20.85546875" customWidth="1"/>
    <col min="4880" max="4880" width="35.28515625" customWidth="1"/>
    <col min="4881" max="4881" width="18.28515625" customWidth="1"/>
    <col min="4882" max="4883" width="22" customWidth="1"/>
    <col min="4884" max="4884" width="12" bestFit="1" customWidth="1"/>
    <col min="5118" max="5118" width="3.5703125" customWidth="1"/>
    <col min="5119" max="5119" width="25.42578125" customWidth="1"/>
    <col min="5120" max="5120" width="11.7109375" customWidth="1"/>
    <col min="5121" max="5122" width="10.85546875" customWidth="1"/>
    <col min="5123" max="5126" width="0" hidden="1" customWidth="1"/>
    <col min="5127" max="5127" width="12" bestFit="1" customWidth="1"/>
    <col min="5128" max="5128" width="8.42578125" customWidth="1"/>
    <col min="5129" max="5129" width="8.85546875" customWidth="1"/>
    <col min="5130" max="5130" width="12.28515625" customWidth="1"/>
    <col min="5131" max="5131" width="13.140625" customWidth="1"/>
    <col min="5132" max="5132" width="11.28515625" customWidth="1"/>
    <col min="5133" max="5135" width="20.85546875" customWidth="1"/>
    <col min="5136" max="5136" width="35.28515625" customWidth="1"/>
    <col min="5137" max="5137" width="18.28515625" customWidth="1"/>
    <col min="5138" max="5139" width="22" customWidth="1"/>
    <col min="5140" max="5140" width="12" bestFit="1" customWidth="1"/>
    <col min="5374" max="5374" width="3.5703125" customWidth="1"/>
    <col min="5375" max="5375" width="25.42578125" customWidth="1"/>
    <col min="5376" max="5376" width="11.7109375" customWidth="1"/>
    <col min="5377" max="5378" width="10.85546875" customWidth="1"/>
    <col min="5379" max="5382" width="0" hidden="1" customWidth="1"/>
    <col min="5383" max="5383" width="12" bestFit="1" customWidth="1"/>
    <col min="5384" max="5384" width="8.42578125" customWidth="1"/>
    <col min="5385" max="5385" width="8.85546875" customWidth="1"/>
    <col min="5386" max="5386" width="12.28515625" customWidth="1"/>
    <col min="5387" max="5387" width="13.140625" customWidth="1"/>
    <col min="5388" max="5388" width="11.28515625" customWidth="1"/>
    <col min="5389" max="5391" width="20.85546875" customWidth="1"/>
    <col min="5392" max="5392" width="35.28515625" customWidth="1"/>
    <col min="5393" max="5393" width="18.28515625" customWidth="1"/>
    <col min="5394" max="5395" width="22" customWidth="1"/>
    <col min="5396" max="5396" width="12" bestFit="1" customWidth="1"/>
    <col min="5630" max="5630" width="3.5703125" customWidth="1"/>
    <col min="5631" max="5631" width="25.42578125" customWidth="1"/>
    <col min="5632" max="5632" width="11.7109375" customWidth="1"/>
    <col min="5633" max="5634" width="10.85546875" customWidth="1"/>
    <col min="5635" max="5638" width="0" hidden="1" customWidth="1"/>
    <col min="5639" max="5639" width="12" bestFit="1" customWidth="1"/>
    <col min="5640" max="5640" width="8.42578125" customWidth="1"/>
    <col min="5641" max="5641" width="8.85546875" customWidth="1"/>
    <col min="5642" max="5642" width="12.28515625" customWidth="1"/>
    <col min="5643" max="5643" width="13.140625" customWidth="1"/>
    <col min="5644" max="5644" width="11.28515625" customWidth="1"/>
    <col min="5645" max="5647" width="20.85546875" customWidth="1"/>
    <col min="5648" max="5648" width="35.28515625" customWidth="1"/>
    <col min="5649" max="5649" width="18.28515625" customWidth="1"/>
    <col min="5650" max="5651" width="22" customWidth="1"/>
    <col min="5652" max="5652" width="12" bestFit="1" customWidth="1"/>
    <col min="5886" max="5886" width="3.5703125" customWidth="1"/>
    <col min="5887" max="5887" width="25.42578125" customWidth="1"/>
    <col min="5888" max="5888" width="11.7109375" customWidth="1"/>
    <col min="5889" max="5890" width="10.85546875" customWidth="1"/>
    <col min="5891" max="5894" width="0" hidden="1" customWidth="1"/>
    <col min="5895" max="5895" width="12" bestFit="1" customWidth="1"/>
    <col min="5896" max="5896" width="8.42578125" customWidth="1"/>
    <col min="5897" max="5897" width="8.85546875" customWidth="1"/>
    <col min="5898" max="5898" width="12.28515625" customWidth="1"/>
    <col min="5899" max="5899" width="13.140625" customWidth="1"/>
    <col min="5900" max="5900" width="11.28515625" customWidth="1"/>
    <col min="5901" max="5903" width="20.85546875" customWidth="1"/>
    <col min="5904" max="5904" width="35.28515625" customWidth="1"/>
    <col min="5905" max="5905" width="18.28515625" customWidth="1"/>
    <col min="5906" max="5907" width="22" customWidth="1"/>
    <col min="5908" max="5908" width="12" bestFit="1" customWidth="1"/>
    <col min="6142" max="6142" width="3.5703125" customWidth="1"/>
    <col min="6143" max="6143" width="25.42578125" customWidth="1"/>
    <col min="6144" max="6144" width="11.7109375" customWidth="1"/>
    <col min="6145" max="6146" width="10.85546875" customWidth="1"/>
    <col min="6147" max="6150" width="0" hidden="1" customWidth="1"/>
    <col min="6151" max="6151" width="12" bestFit="1" customWidth="1"/>
    <col min="6152" max="6152" width="8.42578125" customWidth="1"/>
    <col min="6153" max="6153" width="8.85546875" customWidth="1"/>
    <col min="6154" max="6154" width="12.28515625" customWidth="1"/>
    <col min="6155" max="6155" width="13.140625" customWidth="1"/>
    <col min="6156" max="6156" width="11.28515625" customWidth="1"/>
    <col min="6157" max="6159" width="20.85546875" customWidth="1"/>
    <col min="6160" max="6160" width="35.28515625" customWidth="1"/>
    <col min="6161" max="6161" width="18.28515625" customWidth="1"/>
    <col min="6162" max="6163" width="22" customWidth="1"/>
    <col min="6164" max="6164" width="12" bestFit="1" customWidth="1"/>
    <col min="6398" max="6398" width="3.5703125" customWidth="1"/>
    <col min="6399" max="6399" width="25.42578125" customWidth="1"/>
    <col min="6400" max="6400" width="11.7109375" customWidth="1"/>
    <col min="6401" max="6402" width="10.85546875" customWidth="1"/>
    <col min="6403" max="6406" width="0" hidden="1" customWidth="1"/>
    <col min="6407" max="6407" width="12" bestFit="1" customWidth="1"/>
    <col min="6408" max="6408" width="8.42578125" customWidth="1"/>
    <col min="6409" max="6409" width="8.85546875" customWidth="1"/>
    <col min="6410" max="6410" width="12.28515625" customWidth="1"/>
    <col min="6411" max="6411" width="13.140625" customWidth="1"/>
    <col min="6412" max="6412" width="11.28515625" customWidth="1"/>
    <col min="6413" max="6415" width="20.85546875" customWidth="1"/>
    <col min="6416" max="6416" width="35.28515625" customWidth="1"/>
    <col min="6417" max="6417" width="18.28515625" customWidth="1"/>
    <col min="6418" max="6419" width="22" customWidth="1"/>
    <col min="6420" max="6420" width="12" bestFit="1" customWidth="1"/>
    <col min="6654" max="6654" width="3.5703125" customWidth="1"/>
    <col min="6655" max="6655" width="25.42578125" customWidth="1"/>
    <col min="6656" max="6656" width="11.7109375" customWidth="1"/>
    <col min="6657" max="6658" width="10.85546875" customWidth="1"/>
    <col min="6659" max="6662" width="0" hidden="1" customWidth="1"/>
    <col min="6663" max="6663" width="12" bestFit="1" customWidth="1"/>
    <col min="6664" max="6664" width="8.42578125" customWidth="1"/>
    <col min="6665" max="6665" width="8.85546875" customWidth="1"/>
    <col min="6666" max="6666" width="12.28515625" customWidth="1"/>
    <col min="6667" max="6667" width="13.140625" customWidth="1"/>
    <col min="6668" max="6668" width="11.28515625" customWidth="1"/>
    <col min="6669" max="6671" width="20.85546875" customWidth="1"/>
    <col min="6672" max="6672" width="35.28515625" customWidth="1"/>
    <col min="6673" max="6673" width="18.28515625" customWidth="1"/>
    <col min="6674" max="6675" width="22" customWidth="1"/>
    <col min="6676" max="6676" width="12" bestFit="1" customWidth="1"/>
    <col min="6910" max="6910" width="3.5703125" customWidth="1"/>
    <col min="6911" max="6911" width="25.42578125" customWidth="1"/>
    <col min="6912" max="6912" width="11.7109375" customWidth="1"/>
    <col min="6913" max="6914" width="10.85546875" customWidth="1"/>
    <col min="6915" max="6918" width="0" hidden="1" customWidth="1"/>
    <col min="6919" max="6919" width="12" bestFit="1" customWidth="1"/>
    <col min="6920" max="6920" width="8.42578125" customWidth="1"/>
    <col min="6921" max="6921" width="8.85546875" customWidth="1"/>
    <col min="6922" max="6922" width="12.28515625" customWidth="1"/>
    <col min="6923" max="6923" width="13.140625" customWidth="1"/>
    <col min="6924" max="6924" width="11.28515625" customWidth="1"/>
    <col min="6925" max="6927" width="20.85546875" customWidth="1"/>
    <col min="6928" max="6928" width="35.28515625" customWidth="1"/>
    <col min="6929" max="6929" width="18.28515625" customWidth="1"/>
    <col min="6930" max="6931" width="22" customWidth="1"/>
    <col min="6932" max="6932" width="12" bestFit="1" customWidth="1"/>
    <col min="7166" max="7166" width="3.5703125" customWidth="1"/>
    <col min="7167" max="7167" width="25.42578125" customWidth="1"/>
    <col min="7168" max="7168" width="11.7109375" customWidth="1"/>
    <col min="7169" max="7170" width="10.85546875" customWidth="1"/>
    <col min="7171" max="7174" width="0" hidden="1" customWidth="1"/>
    <col min="7175" max="7175" width="12" bestFit="1" customWidth="1"/>
    <col min="7176" max="7176" width="8.42578125" customWidth="1"/>
    <col min="7177" max="7177" width="8.85546875" customWidth="1"/>
    <col min="7178" max="7178" width="12.28515625" customWidth="1"/>
    <col min="7179" max="7179" width="13.140625" customWidth="1"/>
    <col min="7180" max="7180" width="11.28515625" customWidth="1"/>
    <col min="7181" max="7183" width="20.85546875" customWidth="1"/>
    <col min="7184" max="7184" width="35.28515625" customWidth="1"/>
    <col min="7185" max="7185" width="18.28515625" customWidth="1"/>
    <col min="7186" max="7187" width="22" customWidth="1"/>
    <col min="7188" max="7188" width="12" bestFit="1" customWidth="1"/>
    <col min="7422" max="7422" width="3.5703125" customWidth="1"/>
    <col min="7423" max="7423" width="25.42578125" customWidth="1"/>
    <col min="7424" max="7424" width="11.7109375" customWidth="1"/>
    <col min="7425" max="7426" width="10.85546875" customWidth="1"/>
    <col min="7427" max="7430" width="0" hidden="1" customWidth="1"/>
    <col min="7431" max="7431" width="12" bestFit="1" customWidth="1"/>
    <col min="7432" max="7432" width="8.42578125" customWidth="1"/>
    <col min="7433" max="7433" width="8.85546875" customWidth="1"/>
    <col min="7434" max="7434" width="12.28515625" customWidth="1"/>
    <col min="7435" max="7435" width="13.140625" customWidth="1"/>
    <col min="7436" max="7436" width="11.28515625" customWidth="1"/>
    <col min="7437" max="7439" width="20.85546875" customWidth="1"/>
    <col min="7440" max="7440" width="35.28515625" customWidth="1"/>
    <col min="7441" max="7441" width="18.28515625" customWidth="1"/>
    <col min="7442" max="7443" width="22" customWidth="1"/>
    <col min="7444" max="7444" width="12" bestFit="1" customWidth="1"/>
    <col min="7678" max="7678" width="3.5703125" customWidth="1"/>
    <col min="7679" max="7679" width="25.42578125" customWidth="1"/>
    <col min="7680" max="7680" width="11.7109375" customWidth="1"/>
    <col min="7681" max="7682" width="10.85546875" customWidth="1"/>
    <col min="7683" max="7686" width="0" hidden="1" customWidth="1"/>
    <col min="7687" max="7687" width="12" bestFit="1" customWidth="1"/>
    <col min="7688" max="7688" width="8.42578125" customWidth="1"/>
    <col min="7689" max="7689" width="8.85546875" customWidth="1"/>
    <col min="7690" max="7690" width="12.28515625" customWidth="1"/>
    <col min="7691" max="7691" width="13.140625" customWidth="1"/>
    <col min="7692" max="7692" width="11.28515625" customWidth="1"/>
    <col min="7693" max="7695" width="20.85546875" customWidth="1"/>
    <col min="7696" max="7696" width="35.28515625" customWidth="1"/>
    <col min="7697" max="7697" width="18.28515625" customWidth="1"/>
    <col min="7698" max="7699" width="22" customWidth="1"/>
    <col min="7700" max="7700" width="12" bestFit="1" customWidth="1"/>
    <col min="7934" max="7934" width="3.5703125" customWidth="1"/>
    <col min="7935" max="7935" width="25.42578125" customWidth="1"/>
    <col min="7936" max="7936" width="11.7109375" customWidth="1"/>
    <col min="7937" max="7938" width="10.85546875" customWidth="1"/>
    <col min="7939" max="7942" width="0" hidden="1" customWidth="1"/>
    <col min="7943" max="7943" width="12" bestFit="1" customWidth="1"/>
    <col min="7944" max="7944" width="8.42578125" customWidth="1"/>
    <col min="7945" max="7945" width="8.85546875" customWidth="1"/>
    <col min="7946" max="7946" width="12.28515625" customWidth="1"/>
    <col min="7947" max="7947" width="13.140625" customWidth="1"/>
    <col min="7948" max="7948" width="11.28515625" customWidth="1"/>
    <col min="7949" max="7951" width="20.85546875" customWidth="1"/>
    <col min="7952" max="7952" width="35.28515625" customWidth="1"/>
    <col min="7953" max="7953" width="18.28515625" customWidth="1"/>
    <col min="7954" max="7955" width="22" customWidth="1"/>
    <col min="7956" max="7956" width="12" bestFit="1" customWidth="1"/>
    <col min="8190" max="8190" width="3.5703125" customWidth="1"/>
    <col min="8191" max="8191" width="25.42578125" customWidth="1"/>
    <col min="8192" max="8192" width="11.7109375" customWidth="1"/>
    <col min="8193" max="8194" width="10.85546875" customWidth="1"/>
    <col min="8195" max="8198" width="0" hidden="1" customWidth="1"/>
    <col min="8199" max="8199" width="12" bestFit="1" customWidth="1"/>
    <col min="8200" max="8200" width="8.42578125" customWidth="1"/>
    <col min="8201" max="8201" width="8.85546875" customWidth="1"/>
    <col min="8202" max="8202" width="12.28515625" customWidth="1"/>
    <col min="8203" max="8203" width="13.140625" customWidth="1"/>
    <col min="8204" max="8204" width="11.28515625" customWidth="1"/>
    <col min="8205" max="8207" width="20.85546875" customWidth="1"/>
    <col min="8208" max="8208" width="35.28515625" customWidth="1"/>
    <col min="8209" max="8209" width="18.28515625" customWidth="1"/>
    <col min="8210" max="8211" width="22" customWidth="1"/>
    <col min="8212" max="8212" width="12" bestFit="1" customWidth="1"/>
    <col min="8446" max="8446" width="3.5703125" customWidth="1"/>
    <col min="8447" max="8447" width="25.42578125" customWidth="1"/>
    <col min="8448" max="8448" width="11.7109375" customWidth="1"/>
    <col min="8449" max="8450" width="10.85546875" customWidth="1"/>
    <col min="8451" max="8454" width="0" hidden="1" customWidth="1"/>
    <col min="8455" max="8455" width="12" bestFit="1" customWidth="1"/>
    <col min="8456" max="8456" width="8.42578125" customWidth="1"/>
    <col min="8457" max="8457" width="8.85546875" customWidth="1"/>
    <col min="8458" max="8458" width="12.28515625" customWidth="1"/>
    <col min="8459" max="8459" width="13.140625" customWidth="1"/>
    <col min="8460" max="8460" width="11.28515625" customWidth="1"/>
    <col min="8461" max="8463" width="20.85546875" customWidth="1"/>
    <col min="8464" max="8464" width="35.28515625" customWidth="1"/>
    <col min="8465" max="8465" width="18.28515625" customWidth="1"/>
    <col min="8466" max="8467" width="22" customWidth="1"/>
    <col min="8468" max="8468" width="12" bestFit="1" customWidth="1"/>
    <col min="8702" max="8702" width="3.5703125" customWidth="1"/>
    <col min="8703" max="8703" width="25.42578125" customWidth="1"/>
    <col min="8704" max="8704" width="11.7109375" customWidth="1"/>
    <col min="8705" max="8706" width="10.85546875" customWidth="1"/>
    <col min="8707" max="8710" width="0" hidden="1" customWidth="1"/>
    <col min="8711" max="8711" width="12" bestFit="1" customWidth="1"/>
    <col min="8712" max="8712" width="8.42578125" customWidth="1"/>
    <col min="8713" max="8713" width="8.85546875" customWidth="1"/>
    <col min="8714" max="8714" width="12.28515625" customWidth="1"/>
    <col min="8715" max="8715" width="13.140625" customWidth="1"/>
    <col min="8716" max="8716" width="11.28515625" customWidth="1"/>
    <col min="8717" max="8719" width="20.85546875" customWidth="1"/>
    <col min="8720" max="8720" width="35.28515625" customWidth="1"/>
    <col min="8721" max="8721" width="18.28515625" customWidth="1"/>
    <col min="8722" max="8723" width="22" customWidth="1"/>
    <col min="8724" max="8724" width="12" bestFit="1" customWidth="1"/>
    <col min="8958" max="8958" width="3.5703125" customWidth="1"/>
    <col min="8959" max="8959" width="25.42578125" customWidth="1"/>
    <col min="8960" max="8960" width="11.7109375" customWidth="1"/>
    <col min="8961" max="8962" width="10.85546875" customWidth="1"/>
    <col min="8963" max="8966" width="0" hidden="1" customWidth="1"/>
    <col min="8967" max="8967" width="12" bestFit="1" customWidth="1"/>
    <col min="8968" max="8968" width="8.42578125" customWidth="1"/>
    <col min="8969" max="8969" width="8.85546875" customWidth="1"/>
    <col min="8970" max="8970" width="12.28515625" customWidth="1"/>
    <col min="8971" max="8971" width="13.140625" customWidth="1"/>
    <col min="8972" max="8972" width="11.28515625" customWidth="1"/>
    <col min="8973" max="8975" width="20.85546875" customWidth="1"/>
    <col min="8976" max="8976" width="35.28515625" customWidth="1"/>
    <col min="8977" max="8977" width="18.28515625" customWidth="1"/>
    <col min="8978" max="8979" width="22" customWidth="1"/>
    <col min="8980" max="8980" width="12" bestFit="1" customWidth="1"/>
    <col min="9214" max="9214" width="3.5703125" customWidth="1"/>
    <col min="9215" max="9215" width="25.42578125" customWidth="1"/>
    <col min="9216" max="9216" width="11.7109375" customWidth="1"/>
    <col min="9217" max="9218" width="10.85546875" customWidth="1"/>
    <col min="9219" max="9222" width="0" hidden="1" customWidth="1"/>
    <col min="9223" max="9223" width="12" bestFit="1" customWidth="1"/>
    <col min="9224" max="9224" width="8.42578125" customWidth="1"/>
    <col min="9225" max="9225" width="8.85546875" customWidth="1"/>
    <col min="9226" max="9226" width="12.28515625" customWidth="1"/>
    <col min="9227" max="9227" width="13.140625" customWidth="1"/>
    <col min="9228" max="9228" width="11.28515625" customWidth="1"/>
    <col min="9229" max="9231" width="20.85546875" customWidth="1"/>
    <col min="9232" max="9232" width="35.28515625" customWidth="1"/>
    <col min="9233" max="9233" width="18.28515625" customWidth="1"/>
    <col min="9234" max="9235" width="22" customWidth="1"/>
    <col min="9236" max="9236" width="12" bestFit="1" customWidth="1"/>
    <col min="9470" max="9470" width="3.5703125" customWidth="1"/>
    <col min="9471" max="9471" width="25.42578125" customWidth="1"/>
    <col min="9472" max="9472" width="11.7109375" customWidth="1"/>
    <col min="9473" max="9474" width="10.85546875" customWidth="1"/>
    <col min="9475" max="9478" width="0" hidden="1" customWidth="1"/>
    <col min="9479" max="9479" width="12" bestFit="1" customWidth="1"/>
    <col min="9480" max="9480" width="8.42578125" customWidth="1"/>
    <col min="9481" max="9481" width="8.85546875" customWidth="1"/>
    <col min="9482" max="9482" width="12.28515625" customWidth="1"/>
    <col min="9483" max="9483" width="13.140625" customWidth="1"/>
    <col min="9484" max="9484" width="11.28515625" customWidth="1"/>
    <col min="9485" max="9487" width="20.85546875" customWidth="1"/>
    <col min="9488" max="9488" width="35.28515625" customWidth="1"/>
    <col min="9489" max="9489" width="18.28515625" customWidth="1"/>
    <col min="9490" max="9491" width="22" customWidth="1"/>
    <col min="9492" max="9492" width="12" bestFit="1" customWidth="1"/>
    <col min="9726" max="9726" width="3.5703125" customWidth="1"/>
    <col min="9727" max="9727" width="25.42578125" customWidth="1"/>
    <col min="9728" max="9728" width="11.7109375" customWidth="1"/>
    <col min="9729" max="9730" width="10.85546875" customWidth="1"/>
    <col min="9731" max="9734" width="0" hidden="1" customWidth="1"/>
    <col min="9735" max="9735" width="12" bestFit="1" customWidth="1"/>
    <col min="9736" max="9736" width="8.42578125" customWidth="1"/>
    <col min="9737" max="9737" width="8.85546875" customWidth="1"/>
    <col min="9738" max="9738" width="12.28515625" customWidth="1"/>
    <col min="9739" max="9739" width="13.140625" customWidth="1"/>
    <col min="9740" max="9740" width="11.28515625" customWidth="1"/>
    <col min="9741" max="9743" width="20.85546875" customWidth="1"/>
    <col min="9744" max="9744" width="35.28515625" customWidth="1"/>
    <col min="9745" max="9745" width="18.28515625" customWidth="1"/>
    <col min="9746" max="9747" width="22" customWidth="1"/>
    <col min="9748" max="9748" width="12" bestFit="1" customWidth="1"/>
    <col min="9982" max="9982" width="3.5703125" customWidth="1"/>
    <col min="9983" max="9983" width="25.42578125" customWidth="1"/>
    <col min="9984" max="9984" width="11.7109375" customWidth="1"/>
    <col min="9985" max="9986" width="10.85546875" customWidth="1"/>
    <col min="9987" max="9990" width="0" hidden="1" customWidth="1"/>
    <col min="9991" max="9991" width="12" bestFit="1" customWidth="1"/>
    <col min="9992" max="9992" width="8.42578125" customWidth="1"/>
    <col min="9993" max="9993" width="8.85546875" customWidth="1"/>
    <col min="9994" max="9994" width="12.28515625" customWidth="1"/>
    <col min="9995" max="9995" width="13.140625" customWidth="1"/>
    <col min="9996" max="9996" width="11.28515625" customWidth="1"/>
    <col min="9997" max="9999" width="20.85546875" customWidth="1"/>
    <col min="10000" max="10000" width="35.28515625" customWidth="1"/>
    <col min="10001" max="10001" width="18.28515625" customWidth="1"/>
    <col min="10002" max="10003" width="22" customWidth="1"/>
    <col min="10004" max="10004" width="12" bestFit="1" customWidth="1"/>
    <col min="10238" max="10238" width="3.5703125" customWidth="1"/>
    <col min="10239" max="10239" width="25.42578125" customWidth="1"/>
    <col min="10240" max="10240" width="11.7109375" customWidth="1"/>
    <col min="10241" max="10242" width="10.85546875" customWidth="1"/>
    <col min="10243" max="10246" width="0" hidden="1" customWidth="1"/>
    <col min="10247" max="10247" width="12" bestFit="1" customWidth="1"/>
    <col min="10248" max="10248" width="8.42578125" customWidth="1"/>
    <col min="10249" max="10249" width="8.85546875" customWidth="1"/>
    <col min="10250" max="10250" width="12.28515625" customWidth="1"/>
    <col min="10251" max="10251" width="13.140625" customWidth="1"/>
    <col min="10252" max="10252" width="11.28515625" customWidth="1"/>
    <col min="10253" max="10255" width="20.85546875" customWidth="1"/>
    <col min="10256" max="10256" width="35.28515625" customWidth="1"/>
    <col min="10257" max="10257" width="18.28515625" customWidth="1"/>
    <col min="10258" max="10259" width="22" customWidth="1"/>
    <col min="10260" max="10260" width="12" bestFit="1" customWidth="1"/>
    <col min="10494" max="10494" width="3.5703125" customWidth="1"/>
    <col min="10495" max="10495" width="25.42578125" customWidth="1"/>
    <col min="10496" max="10496" width="11.7109375" customWidth="1"/>
    <col min="10497" max="10498" width="10.85546875" customWidth="1"/>
    <col min="10499" max="10502" width="0" hidden="1" customWidth="1"/>
    <col min="10503" max="10503" width="12" bestFit="1" customWidth="1"/>
    <col min="10504" max="10504" width="8.42578125" customWidth="1"/>
    <col min="10505" max="10505" width="8.85546875" customWidth="1"/>
    <col min="10506" max="10506" width="12.28515625" customWidth="1"/>
    <col min="10507" max="10507" width="13.140625" customWidth="1"/>
    <col min="10508" max="10508" width="11.28515625" customWidth="1"/>
    <col min="10509" max="10511" width="20.85546875" customWidth="1"/>
    <col min="10512" max="10512" width="35.28515625" customWidth="1"/>
    <col min="10513" max="10513" width="18.28515625" customWidth="1"/>
    <col min="10514" max="10515" width="22" customWidth="1"/>
    <col min="10516" max="10516" width="12" bestFit="1" customWidth="1"/>
    <col min="10750" max="10750" width="3.5703125" customWidth="1"/>
    <col min="10751" max="10751" width="25.42578125" customWidth="1"/>
    <col min="10752" max="10752" width="11.7109375" customWidth="1"/>
    <col min="10753" max="10754" width="10.85546875" customWidth="1"/>
    <col min="10755" max="10758" width="0" hidden="1" customWidth="1"/>
    <col min="10759" max="10759" width="12" bestFit="1" customWidth="1"/>
    <col min="10760" max="10760" width="8.42578125" customWidth="1"/>
    <col min="10761" max="10761" width="8.85546875" customWidth="1"/>
    <col min="10762" max="10762" width="12.28515625" customWidth="1"/>
    <col min="10763" max="10763" width="13.140625" customWidth="1"/>
    <col min="10764" max="10764" width="11.28515625" customWidth="1"/>
    <col min="10765" max="10767" width="20.85546875" customWidth="1"/>
    <col min="10768" max="10768" width="35.28515625" customWidth="1"/>
    <col min="10769" max="10769" width="18.28515625" customWidth="1"/>
    <col min="10770" max="10771" width="22" customWidth="1"/>
    <col min="10772" max="10772" width="12" bestFit="1" customWidth="1"/>
    <col min="11006" max="11006" width="3.5703125" customWidth="1"/>
    <col min="11007" max="11007" width="25.42578125" customWidth="1"/>
    <col min="11008" max="11008" width="11.7109375" customWidth="1"/>
    <col min="11009" max="11010" width="10.85546875" customWidth="1"/>
    <col min="11011" max="11014" width="0" hidden="1" customWidth="1"/>
    <col min="11015" max="11015" width="12" bestFit="1" customWidth="1"/>
    <col min="11016" max="11016" width="8.42578125" customWidth="1"/>
    <col min="11017" max="11017" width="8.85546875" customWidth="1"/>
    <col min="11018" max="11018" width="12.28515625" customWidth="1"/>
    <col min="11019" max="11019" width="13.140625" customWidth="1"/>
    <col min="11020" max="11020" width="11.28515625" customWidth="1"/>
    <col min="11021" max="11023" width="20.85546875" customWidth="1"/>
    <col min="11024" max="11024" width="35.28515625" customWidth="1"/>
    <col min="11025" max="11025" width="18.28515625" customWidth="1"/>
    <col min="11026" max="11027" width="22" customWidth="1"/>
    <col min="11028" max="11028" width="12" bestFit="1" customWidth="1"/>
    <col min="11262" max="11262" width="3.5703125" customWidth="1"/>
    <col min="11263" max="11263" width="25.42578125" customWidth="1"/>
    <col min="11264" max="11264" width="11.7109375" customWidth="1"/>
    <col min="11265" max="11266" width="10.85546875" customWidth="1"/>
    <col min="11267" max="11270" width="0" hidden="1" customWidth="1"/>
    <col min="11271" max="11271" width="12" bestFit="1" customWidth="1"/>
    <col min="11272" max="11272" width="8.42578125" customWidth="1"/>
    <col min="11273" max="11273" width="8.85546875" customWidth="1"/>
    <col min="11274" max="11274" width="12.28515625" customWidth="1"/>
    <col min="11275" max="11275" width="13.140625" customWidth="1"/>
    <col min="11276" max="11276" width="11.28515625" customWidth="1"/>
    <col min="11277" max="11279" width="20.85546875" customWidth="1"/>
    <col min="11280" max="11280" width="35.28515625" customWidth="1"/>
    <col min="11281" max="11281" width="18.28515625" customWidth="1"/>
    <col min="11282" max="11283" width="22" customWidth="1"/>
    <col min="11284" max="11284" width="12" bestFit="1" customWidth="1"/>
    <col min="11518" max="11518" width="3.5703125" customWidth="1"/>
    <col min="11519" max="11519" width="25.42578125" customWidth="1"/>
    <col min="11520" max="11520" width="11.7109375" customWidth="1"/>
    <col min="11521" max="11522" width="10.85546875" customWidth="1"/>
    <col min="11523" max="11526" width="0" hidden="1" customWidth="1"/>
    <col min="11527" max="11527" width="12" bestFit="1" customWidth="1"/>
    <col min="11528" max="11528" width="8.42578125" customWidth="1"/>
    <col min="11529" max="11529" width="8.85546875" customWidth="1"/>
    <col min="11530" max="11530" width="12.28515625" customWidth="1"/>
    <col min="11531" max="11531" width="13.140625" customWidth="1"/>
    <col min="11532" max="11532" width="11.28515625" customWidth="1"/>
    <col min="11533" max="11535" width="20.85546875" customWidth="1"/>
    <col min="11536" max="11536" width="35.28515625" customWidth="1"/>
    <col min="11537" max="11537" width="18.28515625" customWidth="1"/>
    <col min="11538" max="11539" width="22" customWidth="1"/>
    <col min="11540" max="11540" width="12" bestFit="1" customWidth="1"/>
    <col min="11774" max="11774" width="3.5703125" customWidth="1"/>
    <col min="11775" max="11775" width="25.42578125" customWidth="1"/>
    <col min="11776" max="11776" width="11.7109375" customWidth="1"/>
    <col min="11777" max="11778" width="10.85546875" customWidth="1"/>
    <col min="11779" max="11782" width="0" hidden="1" customWidth="1"/>
    <col min="11783" max="11783" width="12" bestFit="1" customWidth="1"/>
    <col min="11784" max="11784" width="8.42578125" customWidth="1"/>
    <col min="11785" max="11785" width="8.85546875" customWidth="1"/>
    <col min="11786" max="11786" width="12.28515625" customWidth="1"/>
    <col min="11787" max="11787" width="13.140625" customWidth="1"/>
    <col min="11788" max="11788" width="11.28515625" customWidth="1"/>
    <col min="11789" max="11791" width="20.85546875" customWidth="1"/>
    <col min="11792" max="11792" width="35.28515625" customWidth="1"/>
    <col min="11793" max="11793" width="18.28515625" customWidth="1"/>
    <col min="11794" max="11795" width="22" customWidth="1"/>
    <col min="11796" max="11796" width="12" bestFit="1" customWidth="1"/>
    <col min="12030" max="12030" width="3.5703125" customWidth="1"/>
    <col min="12031" max="12031" width="25.42578125" customWidth="1"/>
    <col min="12032" max="12032" width="11.7109375" customWidth="1"/>
    <col min="12033" max="12034" width="10.85546875" customWidth="1"/>
    <col min="12035" max="12038" width="0" hidden="1" customWidth="1"/>
    <col min="12039" max="12039" width="12" bestFit="1" customWidth="1"/>
    <col min="12040" max="12040" width="8.42578125" customWidth="1"/>
    <col min="12041" max="12041" width="8.85546875" customWidth="1"/>
    <col min="12042" max="12042" width="12.28515625" customWidth="1"/>
    <col min="12043" max="12043" width="13.140625" customWidth="1"/>
    <col min="12044" max="12044" width="11.28515625" customWidth="1"/>
    <col min="12045" max="12047" width="20.85546875" customWidth="1"/>
    <col min="12048" max="12048" width="35.28515625" customWidth="1"/>
    <col min="12049" max="12049" width="18.28515625" customWidth="1"/>
    <col min="12050" max="12051" width="22" customWidth="1"/>
    <col min="12052" max="12052" width="12" bestFit="1" customWidth="1"/>
    <col min="12286" max="12286" width="3.5703125" customWidth="1"/>
    <col min="12287" max="12287" width="25.42578125" customWidth="1"/>
    <col min="12288" max="12288" width="11.7109375" customWidth="1"/>
    <col min="12289" max="12290" width="10.85546875" customWidth="1"/>
    <col min="12291" max="12294" width="0" hidden="1" customWidth="1"/>
    <col min="12295" max="12295" width="12" bestFit="1" customWidth="1"/>
    <col min="12296" max="12296" width="8.42578125" customWidth="1"/>
    <col min="12297" max="12297" width="8.85546875" customWidth="1"/>
    <col min="12298" max="12298" width="12.28515625" customWidth="1"/>
    <col min="12299" max="12299" width="13.140625" customWidth="1"/>
    <col min="12300" max="12300" width="11.28515625" customWidth="1"/>
    <col min="12301" max="12303" width="20.85546875" customWidth="1"/>
    <col min="12304" max="12304" width="35.28515625" customWidth="1"/>
    <col min="12305" max="12305" width="18.28515625" customWidth="1"/>
    <col min="12306" max="12307" width="22" customWidth="1"/>
    <col min="12308" max="12308" width="12" bestFit="1" customWidth="1"/>
    <col min="12542" max="12542" width="3.5703125" customWidth="1"/>
    <col min="12543" max="12543" width="25.42578125" customWidth="1"/>
    <col min="12544" max="12544" width="11.7109375" customWidth="1"/>
    <col min="12545" max="12546" width="10.85546875" customWidth="1"/>
    <col min="12547" max="12550" width="0" hidden="1" customWidth="1"/>
    <col min="12551" max="12551" width="12" bestFit="1" customWidth="1"/>
    <col min="12552" max="12552" width="8.42578125" customWidth="1"/>
    <col min="12553" max="12553" width="8.85546875" customWidth="1"/>
    <col min="12554" max="12554" width="12.28515625" customWidth="1"/>
    <col min="12555" max="12555" width="13.140625" customWidth="1"/>
    <col min="12556" max="12556" width="11.28515625" customWidth="1"/>
    <col min="12557" max="12559" width="20.85546875" customWidth="1"/>
    <col min="12560" max="12560" width="35.28515625" customWidth="1"/>
    <col min="12561" max="12561" width="18.28515625" customWidth="1"/>
    <col min="12562" max="12563" width="22" customWidth="1"/>
    <col min="12564" max="12564" width="12" bestFit="1" customWidth="1"/>
    <col min="12798" max="12798" width="3.5703125" customWidth="1"/>
    <col min="12799" max="12799" width="25.42578125" customWidth="1"/>
    <col min="12800" max="12800" width="11.7109375" customWidth="1"/>
    <col min="12801" max="12802" width="10.85546875" customWidth="1"/>
    <col min="12803" max="12806" width="0" hidden="1" customWidth="1"/>
    <col min="12807" max="12807" width="12" bestFit="1" customWidth="1"/>
    <col min="12808" max="12808" width="8.42578125" customWidth="1"/>
    <col min="12809" max="12809" width="8.85546875" customWidth="1"/>
    <col min="12810" max="12810" width="12.28515625" customWidth="1"/>
    <col min="12811" max="12811" width="13.140625" customWidth="1"/>
    <col min="12812" max="12812" width="11.28515625" customWidth="1"/>
    <col min="12813" max="12815" width="20.85546875" customWidth="1"/>
    <col min="12816" max="12816" width="35.28515625" customWidth="1"/>
    <col min="12817" max="12817" width="18.28515625" customWidth="1"/>
    <col min="12818" max="12819" width="22" customWidth="1"/>
    <col min="12820" max="12820" width="12" bestFit="1" customWidth="1"/>
    <col min="13054" max="13054" width="3.5703125" customWidth="1"/>
    <col min="13055" max="13055" width="25.42578125" customWidth="1"/>
    <col min="13056" max="13056" width="11.7109375" customWidth="1"/>
    <col min="13057" max="13058" width="10.85546875" customWidth="1"/>
    <col min="13059" max="13062" width="0" hidden="1" customWidth="1"/>
    <col min="13063" max="13063" width="12" bestFit="1" customWidth="1"/>
    <col min="13064" max="13064" width="8.42578125" customWidth="1"/>
    <col min="13065" max="13065" width="8.85546875" customWidth="1"/>
    <col min="13066" max="13066" width="12.28515625" customWidth="1"/>
    <col min="13067" max="13067" width="13.140625" customWidth="1"/>
    <col min="13068" max="13068" width="11.28515625" customWidth="1"/>
    <col min="13069" max="13071" width="20.85546875" customWidth="1"/>
    <col min="13072" max="13072" width="35.28515625" customWidth="1"/>
    <col min="13073" max="13073" width="18.28515625" customWidth="1"/>
    <col min="13074" max="13075" width="22" customWidth="1"/>
    <col min="13076" max="13076" width="12" bestFit="1" customWidth="1"/>
    <col min="13310" max="13310" width="3.5703125" customWidth="1"/>
    <col min="13311" max="13311" width="25.42578125" customWidth="1"/>
    <col min="13312" max="13312" width="11.7109375" customWidth="1"/>
    <col min="13313" max="13314" width="10.85546875" customWidth="1"/>
    <col min="13315" max="13318" width="0" hidden="1" customWidth="1"/>
    <col min="13319" max="13319" width="12" bestFit="1" customWidth="1"/>
    <col min="13320" max="13320" width="8.42578125" customWidth="1"/>
    <col min="13321" max="13321" width="8.85546875" customWidth="1"/>
    <col min="13322" max="13322" width="12.28515625" customWidth="1"/>
    <col min="13323" max="13323" width="13.140625" customWidth="1"/>
    <col min="13324" max="13324" width="11.28515625" customWidth="1"/>
    <col min="13325" max="13327" width="20.85546875" customWidth="1"/>
    <col min="13328" max="13328" width="35.28515625" customWidth="1"/>
    <col min="13329" max="13329" width="18.28515625" customWidth="1"/>
    <col min="13330" max="13331" width="22" customWidth="1"/>
    <col min="13332" max="13332" width="12" bestFit="1" customWidth="1"/>
    <col min="13566" max="13566" width="3.5703125" customWidth="1"/>
    <col min="13567" max="13567" width="25.42578125" customWidth="1"/>
    <col min="13568" max="13568" width="11.7109375" customWidth="1"/>
    <col min="13569" max="13570" width="10.85546875" customWidth="1"/>
    <col min="13571" max="13574" width="0" hidden="1" customWidth="1"/>
    <col min="13575" max="13575" width="12" bestFit="1" customWidth="1"/>
    <col min="13576" max="13576" width="8.42578125" customWidth="1"/>
    <col min="13577" max="13577" width="8.85546875" customWidth="1"/>
    <col min="13578" max="13578" width="12.28515625" customWidth="1"/>
    <col min="13579" max="13579" width="13.140625" customWidth="1"/>
    <col min="13580" max="13580" width="11.28515625" customWidth="1"/>
    <col min="13581" max="13583" width="20.85546875" customWidth="1"/>
    <col min="13584" max="13584" width="35.28515625" customWidth="1"/>
    <col min="13585" max="13585" width="18.28515625" customWidth="1"/>
    <col min="13586" max="13587" width="22" customWidth="1"/>
    <col min="13588" max="13588" width="12" bestFit="1" customWidth="1"/>
    <col min="13822" max="13822" width="3.5703125" customWidth="1"/>
    <col min="13823" max="13823" width="25.42578125" customWidth="1"/>
    <col min="13824" max="13824" width="11.7109375" customWidth="1"/>
    <col min="13825" max="13826" width="10.85546875" customWidth="1"/>
    <col min="13827" max="13830" width="0" hidden="1" customWidth="1"/>
    <col min="13831" max="13831" width="12" bestFit="1" customWidth="1"/>
    <col min="13832" max="13832" width="8.42578125" customWidth="1"/>
    <col min="13833" max="13833" width="8.85546875" customWidth="1"/>
    <col min="13834" max="13834" width="12.28515625" customWidth="1"/>
    <col min="13835" max="13835" width="13.140625" customWidth="1"/>
    <col min="13836" max="13836" width="11.28515625" customWidth="1"/>
    <col min="13837" max="13839" width="20.85546875" customWidth="1"/>
    <col min="13840" max="13840" width="35.28515625" customWidth="1"/>
    <col min="13841" max="13841" width="18.28515625" customWidth="1"/>
    <col min="13842" max="13843" width="22" customWidth="1"/>
    <col min="13844" max="13844" width="12" bestFit="1" customWidth="1"/>
    <col min="14078" max="14078" width="3.5703125" customWidth="1"/>
    <col min="14079" max="14079" width="25.42578125" customWidth="1"/>
    <col min="14080" max="14080" width="11.7109375" customWidth="1"/>
    <col min="14081" max="14082" width="10.85546875" customWidth="1"/>
    <col min="14083" max="14086" width="0" hidden="1" customWidth="1"/>
    <col min="14087" max="14087" width="12" bestFit="1" customWidth="1"/>
    <col min="14088" max="14088" width="8.42578125" customWidth="1"/>
    <col min="14089" max="14089" width="8.85546875" customWidth="1"/>
    <col min="14090" max="14090" width="12.28515625" customWidth="1"/>
    <col min="14091" max="14091" width="13.140625" customWidth="1"/>
    <col min="14092" max="14092" width="11.28515625" customWidth="1"/>
    <col min="14093" max="14095" width="20.85546875" customWidth="1"/>
    <col min="14096" max="14096" width="35.28515625" customWidth="1"/>
    <col min="14097" max="14097" width="18.28515625" customWidth="1"/>
    <col min="14098" max="14099" width="22" customWidth="1"/>
    <col min="14100" max="14100" width="12" bestFit="1" customWidth="1"/>
    <col min="14334" max="14334" width="3.5703125" customWidth="1"/>
    <col min="14335" max="14335" width="25.42578125" customWidth="1"/>
    <col min="14336" max="14336" width="11.7109375" customWidth="1"/>
    <col min="14337" max="14338" width="10.85546875" customWidth="1"/>
    <col min="14339" max="14342" width="0" hidden="1" customWidth="1"/>
    <col min="14343" max="14343" width="12" bestFit="1" customWidth="1"/>
    <col min="14344" max="14344" width="8.42578125" customWidth="1"/>
    <col min="14345" max="14345" width="8.85546875" customWidth="1"/>
    <col min="14346" max="14346" width="12.28515625" customWidth="1"/>
    <col min="14347" max="14347" width="13.140625" customWidth="1"/>
    <col min="14348" max="14348" width="11.28515625" customWidth="1"/>
    <col min="14349" max="14351" width="20.85546875" customWidth="1"/>
    <col min="14352" max="14352" width="35.28515625" customWidth="1"/>
    <col min="14353" max="14353" width="18.28515625" customWidth="1"/>
    <col min="14354" max="14355" width="22" customWidth="1"/>
    <col min="14356" max="14356" width="12" bestFit="1" customWidth="1"/>
    <col min="14590" max="14590" width="3.5703125" customWidth="1"/>
    <col min="14591" max="14591" width="25.42578125" customWidth="1"/>
    <col min="14592" max="14592" width="11.7109375" customWidth="1"/>
    <col min="14593" max="14594" width="10.85546875" customWidth="1"/>
    <col min="14595" max="14598" width="0" hidden="1" customWidth="1"/>
    <col min="14599" max="14599" width="12" bestFit="1" customWidth="1"/>
    <col min="14600" max="14600" width="8.42578125" customWidth="1"/>
    <col min="14601" max="14601" width="8.85546875" customWidth="1"/>
    <col min="14602" max="14602" width="12.28515625" customWidth="1"/>
    <col min="14603" max="14603" width="13.140625" customWidth="1"/>
    <col min="14604" max="14604" width="11.28515625" customWidth="1"/>
    <col min="14605" max="14607" width="20.85546875" customWidth="1"/>
    <col min="14608" max="14608" width="35.28515625" customWidth="1"/>
    <col min="14609" max="14609" width="18.28515625" customWidth="1"/>
    <col min="14610" max="14611" width="22" customWidth="1"/>
    <col min="14612" max="14612" width="12" bestFit="1" customWidth="1"/>
    <col min="14846" max="14846" width="3.5703125" customWidth="1"/>
    <col min="14847" max="14847" width="25.42578125" customWidth="1"/>
    <col min="14848" max="14848" width="11.7109375" customWidth="1"/>
    <col min="14849" max="14850" width="10.85546875" customWidth="1"/>
    <col min="14851" max="14854" width="0" hidden="1" customWidth="1"/>
    <col min="14855" max="14855" width="12" bestFit="1" customWidth="1"/>
    <col min="14856" max="14856" width="8.42578125" customWidth="1"/>
    <col min="14857" max="14857" width="8.85546875" customWidth="1"/>
    <col min="14858" max="14858" width="12.28515625" customWidth="1"/>
    <col min="14859" max="14859" width="13.140625" customWidth="1"/>
    <col min="14860" max="14860" width="11.28515625" customWidth="1"/>
    <col min="14861" max="14863" width="20.85546875" customWidth="1"/>
    <col min="14864" max="14864" width="35.28515625" customWidth="1"/>
    <col min="14865" max="14865" width="18.28515625" customWidth="1"/>
    <col min="14866" max="14867" width="22" customWidth="1"/>
    <col min="14868" max="14868" width="12" bestFit="1" customWidth="1"/>
    <col min="15102" max="15102" width="3.5703125" customWidth="1"/>
    <col min="15103" max="15103" width="25.42578125" customWidth="1"/>
    <col min="15104" max="15104" width="11.7109375" customWidth="1"/>
    <col min="15105" max="15106" width="10.85546875" customWidth="1"/>
    <col min="15107" max="15110" width="0" hidden="1" customWidth="1"/>
    <col min="15111" max="15111" width="12" bestFit="1" customWidth="1"/>
    <col min="15112" max="15112" width="8.42578125" customWidth="1"/>
    <col min="15113" max="15113" width="8.85546875" customWidth="1"/>
    <col min="15114" max="15114" width="12.28515625" customWidth="1"/>
    <col min="15115" max="15115" width="13.140625" customWidth="1"/>
    <col min="15116" max="15116" width="11.28515625" customWidth="1"/>
    <col min="15117" max="15119" width="20.85546875" customWidth="1"/>
    <col min="15120" max="15120" width="35.28515625" customWidth="1"/>
    <col min="15121" max="15121" width="18.28515625" customWidth="1"/>
    <col min="15122" max="15123" width="22" customWidth="1"/>
    <col min="15124" max="15124" width="12" bestFit="1" customWidth="1"/>
    <col min="15358" max="15358" width="3.5703125" customWidth="1"/>
    <col min="15359" max="15359" width="25.42578125" customWidth="1"/>
    <col min="15360" max="15360" width="11.7109375" customWidth="1"/>
    <col min="15361" max="15362" width="10.85546875" customWidth="1"/>
    <col min="15363" max="15366" width="0" hidden="1" customWidth="1"/>
    <col min="15367" max="15367" width="12" bestFit="1" customWidth="1"/>
    <col min="15368" max="15368" width="8.42578125" customWidth="1"/>
    <col min="15369" max="15369" width="8.85546875" customWidth="1"/>
    <col min="15370" max="15370" width="12.28515625" customWidth="1"/>
    <col min="15371" max="15371" width="13.140625" customWidth="1"/>
    <col min="15372" max="15372" width="11.28515625" customWidth="1"/>
    <col min="15373" max="15375" width="20.85546875" customWidth="1"/>
    <col min="15376" max="15376" width="35.28515625" customWidth="1"/>
    <col min="15377" max="15377" width="18.28515625" customWidth="1"/>
    <col min="15378" max="15379" width="22" customWidth="1"/>
    <col min="15380" max="15380" width="12" bestFit="1" customWidth="1"/>
    <col min="15614" max="15614" width="3.5703125" customWidth="1"/>
    <col min="15615" max="15615" width="25.42578125" customWidth="1"/>
    <col min="15616" max="15616" width="11.7109375" customWidth="1"/>
    <col min="15617" max="15618" width="10.85546875" customWidth="1"/>
    <col min="15619" max="15622" width="0" hidden="1" customWidth="1"/>
    <col min="15623" max="15623" width="12" bestFit="1" customWidth="1"/>
    <col min="15624" max="15624" width="8.42578125" customWidth="1"/>
    <col min="15625" max="15625" width="8.85546875" customWidth="1"/>
    <col min="15626" max="15626" width="12.28515625" customWidth="1"/>
    <col min="15627" max="15627" width="13.140625" customWidth="1"/>
    <col min="15628" max="15628" width="11.28515625" customWidth="1"/>
    <col min="15629" max="15631" width="20.85546875" customWidth="1"/>
    <col min="15632" max="15632" width="35.28515625" customWidth="1"/>
    <col min="15633" max="15633" width="18.28515625" customWidth="1"/>
    <col min="15634" max="15635" width="22" customWidth="1"/>
    <col min="15636" max="15636" width="12" bestFit="1" customWidth="1"/>
    <col min="15870" max="15870" width="3.5703125" customWidth="1"/>
    <col min="15871" max="15871" width="25.42578125" customWidth="1"/>
    <col min="15872" max="15872" width="11.7109375" customWidth="1"/>
    <col min="15873" max="15874" width="10.85546875" customWidth="1"/>
    <col min="15875" max="15878" width="0" hidden="1" customWidth="1"/>
    <col min="15879" max="15879" width="12" bestFit="1" customWidth="1"/>
    <col min="15880" max="15880" width="8.42578125" customWidth="1"/>
    <col min="15881" max="15881" width="8.85546875" customWidth="1"/>
    <col min="15882" max="15882" width="12.28515625" customWidth="1"/>
    <col min="15883" max="15883" width="13.140625" customWidth="1"/>
    <col min="15884" max="15884" width="11.28515625" customWidth="1"/>
    <col min="15885" max="15887" width="20.85546875" customWidth="1"/>
    <col min="15888" max="15888" width="35.28515625" customWidth="1"/>
    <col min="15889" max="15889" width="18.28515625" customWidth="1"/>
    <col min="15890" max="15891" width="22" customWidth="1"/>
    <col min="15892" max="15892" width="12" bestFit="1" customWidth="1"/>
    <col min="16126" max="16126" width="3.5703125" customWidth="1"/>
    <col min="16127" max="16127" width="25.42578125" customWidth="1"/>
    <col min="16128" max="16128" width="11.7109375" customWidth="1"/>
    <col min="16129" max="16130" width="10.85546875" customWidth="1"/>
    <col min="16131" max="16134" width="0" hidden="1" customWidth="1"/>
    <col min="16135" max="16135" width="12" bestFit="1" customWidth="1"/>
    <col min="16136" max="16136" width="8.42578125" customWidth="1"/>
    <col min="16137" max="16137" width="8.85546875" customWidth="1"/>
    <col min="16138" max="16138" width="12.28515625" customWidth="1"/>
    <col min="16139" max="16139" width="13.140625" customWidth="1"/>
    <col min="16140" max="16140" width="11.28515625" customWidth="1"/>
    <col min="16141" max="16143" width="20.85546875" customWidth="1"/>
    <col min="16144" max="16144" width="35.28515625" customWidth="1"/>
    <col min="16145" max="16145" width="18.28515625" customWidth="1"/>
    <col min="16146" max="16147" width="22" customWidth="1"/>
    <col min="16148" max="16148" width="12" bestFit="1" customWidth="1"/>
  </cols>
  <sheetData>
    <row r="1" spans="1:19" ht="18.95" customHeight="1" x14ac:dyDescent="0.25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2"/>
    </row>
    <row r="2" spans="1:19" x14ac:dyDescent="0.25">
      <c r="A2" s="34" t="s">
        <v>1</v>
      </c>
      <c r="B2" s="36" t="s">
        <v>2</v>
      </c>
      <c r="C2" s="37" t="s">
        <v>3</v>
      </c>
      <c r="D2" s="38"/>
      <c r="E2" s="38"/>
      <c r="F2" s="38"/>
      <c r="G2" s="38"/>
      <c r="H2" s="38"/>
      <c r="I2" s="38"/>
      <c r="J2" s="39"/>
      <c r="K2" s="40" t="s">
        <v>4</v>
      </c>
      <c r="L2" s="40" t="s">
        <v>5</v>
      </c>
      <c r="M2" s="42" t="s">
        <v>6</v>
      </c>
      <c r="N2" s="43"/>
      <c r="O2" s="44"/>
      <c r="P2" s="3" t="s">
        <v>7</v>
      </c>
      <c r="Q2" s="4"/>
    </row>
    <row r="3" spans="1:19" ht="102" x14ac:dyDescent="0.25">
      <c r="A3" s="35"/>
      <c r="B3" s="36"/>
      <c r="C3" s="5" t="s">
        <v>8</v>
      </c>
      <c r="D3" s="5" t="s">
        <v>9</v>
      </c>
      <c r="E3" s="5" t="s">
        <v>10</v>
      </c>
      <c r="F3" s="5" t="s">
        <v>11</v>
      </c>
      <c r="G3" s="5" t="s">
        <v>12</v>
      </c>
      <c r="H3" s="5"/>
      <c r="I3" s="5"/>
      <c r="J3" s="6"/>
      <c r="K3" s="41"/>
      <c r="L3" s="41"/>
      <c r="M3" s="3" t="s">
        <v>13</v>
      </c>
      <c r="N3" s="7" t="s">
        <v>14</v>
      </c>
      <c r="O3" s="7" t="s">
        <v>15</v>
      </c>
      <c r="P3" s="8"/>
      <c r="Q3" s="9"/>
      <c r="R3">
        <v>225</v>
      </c>
      <c r="S3" s="30" t="s">
        <v>21</v>
      </c>
    </row>
    <row r="4" spans="1:19" ht="72" customHeight="1" x14ac:dyDescent="0.25">
      <c r="A4" s="10">
        <v>1</v>
      </c>
      <c r="B4" s="10">
        <v>2</v>
      </c>
      <c r="C4" s="10">
        <v>3</v>
      </c>
      <c r="D4" s="10">
        <v>4</v>
      </c>
      <c r="E4" s="10">
        <v>5</v>
      </c>
      <c r="F4" s="10">
        <v>6</v>
      </c>
      <c r="G4" s="10">
        <v>7</v>
      </c>
      <c r="H4" s="10"/>
      <c r="I4" s="10"/>
      <c r="J4" s="10" t="s">
        <v>16</v>
      </c>
      <c r="K4" s="10">
        <v>9</v>
      </c>
      <c r="L4" s="10" t="s">
        <v>17</v>
      </c>
      <c r="M4" s="11" t="s">
        <v>18</v>
      </c>
      <c r="N4" s="11">
        <v>12</v>
      </c>
      <c r="O4" s="11">
        <v>13</v>
      </c>
      <c r="P4" s="11" t="s">
        <v>19</v>
      </c>
      <c r="Q4" s="12" t="s">
        <v>23</v>
      </c>
      <c r="R4" s="17" t="s">
        <v>22</v>
      </c>
    </row>
    <row r="5" spans="1:19" ht="54.75" customHeight="1" x14ac:dyDescent="0.25">
      <c r="A5" s="10"/>
      <c r="B5" s="1" t="s">
        <v>24</v>
      </c>
      <c r="C5" s="29">
        <v>6050</v>
      </c>
      <c r="D5" s="13">
        <v>6600</v>
      </c>
      <c r="E5" s="28">
        <v>6350</v>
      </c>
      <c r="F5" s="10"/>
      <c r="G5" s="10"/>
      <c r="H5" s="10"/>
      <c r="I5" s="14"/>
      <c r="J5" s="15">
        <f>C5+D5+E5</f>
        <v>19000</v>
      </c>
      <c r="K5" s="22">
        <v>24</v>
      </c>
      <c r="L5" s="10">
        <v>3</v>
      </c>
      <c r="M5" s="16">
        <f>AVERAGE(C5:E5)</f>
        <v>6333.333333333333</v>
      </c>
      <c r="N5" s="16">
        <f>STDEV(C5:E5)</f>
        <v>275.37852736430511</v>
      </c>
      <c r="O5" s="16">
        <f>N5/M5</f>
        <v>4.3480820110153438E-2</v>
      </c>
      <c r="P5" s="16">
        <f>J5*K5/L5</f>
        <v>152000</v>
      </c>
      <c r="Q5" s="12">
        <f>C5*K5</f>
        <v>145200</v>
      </c>
    </row>
    <row r="6" spans="1:19" ht="115.5" customHeight="1" x14ac:dyDescent="0.25">
      <c r="A6" s="10">
        <v>1</v>
      </c>
      <c r="B6" s="1" t="s">
        <v>20</v>
      </c>
      <c r="C6" s="29">
        <v>3200</v>
      </c>
      <c r="D6" s="13">
        <v>4950</v>
      </c>
      <c r="E6" s="28">
        <v>4490</v>
      </c>
      <c r="F6" s="10"/>
      <c r="G6" s="10"/>
      <c r="H6" s="10"/>
      <c r="I6" s="14"/>
      <c r="J6" s="15">
        <f>C6+D6+E6</f>
        <v>12640</v>
      </c>
      <c r="K6" s="22">
        <v>24</v>
      </c>
      <c r="L6" s="10">
        <v>3</v>
      </c>
      <c r="M6" s="16">
        <f>AVERAGE(C6:E6)</f>
        <v>4213.333333333333</v>
      </c>
      <c r="N6" s="16">
        <f>STDEV(C6:E6)</f>
        <v>907.21184589561665</v>
      </c>
      <c r="O6" s="16">
        <f>N6/M6</f>
        <v>0.21531926722206093</v>
      </c>
      <c r="P6" s="16">
        <f>J6*K6/L6</f>
        <v>101120</v>
      </c>
      <c r="Q6" s="12">
        <f>C6*K6</f>
        <v>76800</v>
      </c>
    </row>
    <row r="7" spans="1:19" s="25" customFormat="1" ht="33.75" customHeight="1" x14ac:dyDescent="0.25">
      <c r="A7" s="23"/>
      <c r="B7" s="24"/>
      <c r="J7" s="26"/>
      <c r="P7" s="27">
        <f>SUM(P5:P6)</f>
        <v>253120</v>
      </c>
      <c r="Q7" s="31">
        <f>SUM(Q5:Q6)</f>
        <v>222000</v>
      </c>
    </row>
    <row r="8" spans="1:19" x14ac:dyDescent="0.25">
      <c r="N8" s="20"/>
      <c r="P8" s="18"/>
    </row>
    <row r="9" spans="1:19" ht="18.75" x14ac:dyDescent="0.3">
      <c r="E9" s="21"/>
      <c r="J9" s="32"/>
    </row>
    <row r="10" spans="1:19" x14ac:dyDescent="0.25">
      <c r="J10" s="32"/>
    </row>
    <row r="11" spans="1:19" x14ac:dyDescent="0.25">
      <c r="J11" s="32"/>
    </row>
  </sheetData>
  <mergeCells count="8">
    <mergeCell ref="J9:J11"/>
    <mergeCell ref="A1:P1"/>
    <mergeCell ref="A2:A3"/>
    <mergeCell ref="B2:B3"/>
    <mergeCell ref="C2:J2"/>
    <mergeCell ref="K2:K3"/>
    <mergeCell ref="L2:L3"/>
    <mergeCell ref="M2:O2"/>
  </mergeCells>
  <pageMargins left="0.7" right="0.7" top="0.75" bottom="0.75" header="0.3" footer="0.3"/>
  <pageSetup paperSize="9" scale="7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ТМ "ОТ ИГРУШКИ ДО ПОДУШКИ"</dc:creator>
  <cp:lastModifiedBy>User</cp:lastModifiedBy>
  <cp:lastPrinted>2025-02-04T14:54:19Z</cp:lastPrinted>
  <dcterms:created xsi:type="dcterms:W3CDTF">2013-02-03T15:08:44Z</dcterms:created>
  <dcterms:modified xsi:type="dcterms:W3CDTF">2026-06-17T07:36:53Z</dcterms:modified>
</cp:coreProperties>
</file>