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575" windowHeight="12270" activeTab="2"/>
  </bookViews>
  <sheets>
    <sheet name="Лист3" sheetId="3" r:id="rId1"/>
    <sheet name="Лист2" sheetId="2" r:id="rId2"/>
    <sheet name="Лист1" sheetId="1" r:id="rId3"/>
  </sheets>
  <definedNames>
    <definedName name="_xlnm.Print_Titles" localSheetId="2">Лист1!$6:$7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F9" i="1" l="1"/>
  <c r="I9" i="1" s="1"/>
  <c r="L9" i="1" s="1"/>
  <c r="K9" i="1" l="1"/>
  <c r="L10" i="1"/>
</calcChain>
</file>

<file path=xl/sharedStrings.xml><?xml version="1.0" encoding="utf-8"?>
<sst xmlns="http://schemas.openxmlformats.org/spreadsheetml/2006/main" count="51" uniqueCount="50">
  <si>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</si>
  <si>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</si>
  <si>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</si>
  <si>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</si>
  <si>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</si>
  <si>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</si>
  <si>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</si>
  <si>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</si>
  <si>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</si>
  <si>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</si>
  <si>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</si>
  <si>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</si>
  <si>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</si>
  <si>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</si>
  <si>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</si>
  <si>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</si>
  <si>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</si>
  <si>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</si>
  <si>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</si>
  <si>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</si>
  <si>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</si>
  <si>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УТВЕРЖДАЮ</t>
  </si>
  <si>
    <t>Директор ГБОУ средней школы № 233
Красногвардейского района Санкт-Петербурга</t>
  </si>
  <si>
    <t>Н. С. Попова</t>
  </si>
  <si>
    <t>ДОКУМЕНТЫ, ПОДТВЕРЖДАЮЩИЕ</t>
  </si>
  <si>
    <t>Обоснование начальной максимальной цены контракта</t>
  </si>
  <si>
    <t>для Государственного бюджетного общеобразовательного учреждения средней общеобразовательной школы № 233 
с углублённым изучением иностранных языков Красногвардейского района
Санкт-Петербурга</t>
  </si>
  <si>
    <t>Должностное лицо Заказчика, ответственное</t>
  </si>
  <si>
    <t>за соблюдение требований при обосновании</t>
  </si>
  <si>
    <t>начальной (максимальной) цены контракта,</t>
  </si>
  <si>
    <t>установленных законодательством Российской Федерации</t>
  </si>
  <si>
    <t>о контрактной системе в сфере закупок:</t>
  </si>
  <si>
    <t xml:space="preserve"> Ф.И.О. исполнителя/контактный телефон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</si>
  <si>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</si>
  <si>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</si>
  <si>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</si>
  <si>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</si>
  <si>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</si>
  <si>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>Метод сопоставимых рыночных цен (анализ рынка) - НМЦК рын</t>
    </r>
    <r>
      <rPr>
        <sz val="12"/>
        <rFont val="Times New Roman"/>
        <family val="1"/>
        <charset val="204"/>
      </rPr>
      <t xml:space="preserve"> с направлением запросов о предоставлении ценовой информации не менее пяти поставщикам, </t>
    </r>
    <r>
      <rPr>
        <sz val="12"/>
        <color indexed="8"/>
        <rFont val="Times New Roman"/>
        <family val="1"/>
        <charset val="204"/>
      </rPr>
      <t xml:space="preserve"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rFont val="Times New Roman"/>
        <family val="1"/>
        <charset val="204"/>
      </rPr>
      <t>п.3.7.1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</si>
  <si>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Работник контрактной службы ___________ Королева И.Н. 89213477753</t>
  </si>
  <si>
    <t>Зам. директора Королева И.Н. 89213477753</t>
  </si>
  <si>
    <t>"_____" __________ 2026 г.</t>
  </si>
  <si>
    <t>для нужд Санкт-Петербурга в 2026году</t>
  </si>
  <si>
    <t>"______" ___________ 2026 г.</t>
  </si>
  <si>
    <t>Дата подготовки обоснования НМЦК: "______" ___________ 2026 г.</t>
  </si>
  <si>
    <t xml:space="preserve"> Точка доступа</t>
  </si>
  <si>
    <t xml:space="preserve"> поставка точка доступа   для Государственного бюджетного общеобразовательного учреждения средняя общеобразовательная школа № 233 с углублённым изучением иностранного языка Красногвардейского района   Санкт-Петербурга, для нужд Санкт-Петербурга в 2026 году</t>
  </si>
  <si>
    <t xml:space="preserve">  поставка точка доступа</t>
  </si>
  <si>
    <t xml:space="preserve">  точка доступа</t>
  </si>
  <si>
    <r>
      <t xml:space="preserve">41180,01 руб </t>
    </r>
    <r>
      <rPr>
        <i/>
        <sz val="12"/>
        <color indexed="8"/>
        <rFont val="Times New Roman"/>
        <family val="1"/>
        <charset val="204"/>
      </rPr>
      <t>(указать сумму)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</si>
</sst>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3" fillId="0" borderId="0" xfId="0" applyFont="1" applyAlignment="1">
      <alignment vertical="center"/>
    </xf>
    <xf numFmtId="4" fontId="0" fillId="0" borderId="0" xfId="0" applyNumberFormat="1"/>
    <xf numFmtId="0" fontId="18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5</xdr:row>
      <xdr:rowOff>19050</xdr:rowOff>
    </xdr:from>
    <xdr:to>
      <xdr:col>11</xdr:col>
      <xdr:colOff>495300</xdr:colOff>
      <xdr:row>5</xdr:row>
      <xdr:rowOff>254000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353425" y="186690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225425</xdr:colOff>
      <xdr:row>10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14" sqref="A14"/>
    </sheetView>
  </sheetViews>
  <sheetFormatPr defaultRowHeight="15" x14ac:dyDescent="0.25"/>
  <cols>
    <col min="1" max="1" width="103.85546875" customWidth="1"/>
  </cols>
  <sheetData>
    <row r="1" spans="1:1" x14ac:dyDescent="0.25">
      <c r="A1" s="8" t="s">
        <v>21</v>
      </c>
    </row>
    <row r="2" spans="1:1" ht="25.5" x14ac:dyDescent="0.25">
      <c r="A2" s="9" t="s">
        <v>22</v>
      </c>
    </row>
    <row r="3" spans="1:1" x14ac:dyDescent="0.25">
      <c r="A3" s="9" t="s">
        <v>23</v>
      </c>
    </row>
    <row r="4" spans="1:1" x14ac:dyDescent="0.25">
      <c r="A4" s="9" t="s">
        <v>41</v>
      </c>
    </row>
    <row r="5" spans="1:1" x14ac:dyDescent="0.25">
      <c r="A5" s="10"/>
    </row>
    <row r="6" spans="1:1" x14ac:dyDescent="0.25">
      <c r="A6" s="10"/>
    </row>
    <row r="7" spans="1:1" x14ac:dyDescent="0.25">
      <c r="A7" s="10"/>
    </row>
    <row r="8" spans="1:1" x14ac:dyDescent="0.25">
      <c r="A8" s="10"/>
    </row>
    <row r="9" spans="1:1" x14ac:dyDescent="0.25">
      <c r="A9" s="10"/>
    </row>
    <row r="10" spans="1:1" x14ac:dyDescent="0.25">
      <c r="A10" s="10"/>
    </row>
    <row r="11" spans="1:1" x14ac:dyDescent="0.25">
      <c r="A11" s="10"/>
    </row>
    <row r="12" spans="1:1" x14ac:dyDescent="0.25">
      <c r="A12" s="10" t="s">
        <v>24</v>
      </c>
    </row>
    <row r="13" spans="1:1" x14ac:dyDescent="0.25">
      <c r="A13" s="10" t="s">
        <v>25</v>
      </c>
    </row>
    <row r="14" spans="1:1" ht="28.5" customHeight="1" x14ac:dyDescent="0.25">
      <c r="A14" s="12" t="s">
        <v>45</v>
      </c>
    </row>
    <row r="15" spans="1:1" x14ac:dyDescent="0.25">
      <c r="A15" s="11"/>
    </row>
    <row r="16" spans="1:1" x14ac:dyDescent="0.25">
      <c r="A16" s="11"/>
    </row>
    <row r="17" spans="1:1" ht="38.25" x14ac:dyDescent="0.25">
      <c r="A17" s="12" t="s">
        <v>26</v>
      </c>
    </row>
    <row r="18" spans="1:1" x14ac:dyDescent="0.25">
      <c r="A18" s="11" t="s">
        <v>42</v>
      </c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3"/>
    </row>
    <row r="24" spans="1:1" x14ac:dyDescent="0.25">
      <c r="A24" s="13"/>
    </row>
    <row r="25" spans="1:1" x14ac:dyDescent="0.25">
      <c r="A25" s="14"/>
    </row>
    <row r="26" spans="1:1" x14ac:dyDescent="0.25">
      <c r="A26" s="13"/>
    </row>
    <row r="27" spans="1:1" x14ac:dyDescent="0.25">
      <c r="A27" s="15"/>
    </row>
    <row r="28" spans="1:1" x14ac:dyDescent="0.25">
      <c r="A28" s="15"/>
    </row>
    <row r="29" spans="1:1" x14ac:dyDescent="0.25">
      <c r="A29" s="16" t="s">
        <v>27</v>
      </c>
    </row>
    <row r="30" spans="1:1" x14ac:dyDescent="0.25">
      <c r="A30" s="16" t="s">
        <v>28</v>
      </c>
    </row>
    <row r="31" spans="1:1" x14ac:dyDescent="0.25">
      <c r="A31" s="16" t="s">
        <v>29</v>
      </c>
    </row>
    <row r="32" spans="1:1" x14ac:dyDescent="0.25">
      <c r="A32" s="16" t="s">
        <v>30</v>
      </c>
    </row>
    <row r="33" spans="1:1" x14ac:dyDescent="0.25">
      <c r="A33" s="16" t="s">
        <v>31</v>
      </c>
    </row>
    <row r="34" spans="1:1" x14ac:dyDescent="0.25">
      <c r="A34" s="17"/>
    </row>
    <row r="35" spans="1:1" x14ac:dyDescent="0.25">
      <c r="A35" s="17" t="s">
        <v>32</v>
      </c>
    </row>
    <row r="36" spans="1:1" x14ac:dyDescent="0.25">
      <c r="A36" s="16" t="s">
        <v>40</v>
      </c>
    </row>
    <row r="37" spans="1:1" x14ac:dyDescent="0.25">
      <c r="A37" s="17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E11" sqref="E11"/>
    </sheetView>
  </sheetViews>
  <sheetFormatPr defaultRowHeight="15" x14ac:dyDescent="0.25"/>
  <cols>
    <col min="1" max="1" width="36.140625" style="24" customWidth="1"/>
    <col min="2" max="2" width="49" style="23" customWidth="1"/>
  </cols>
  <sheetData>
    <row r="1" spans="1:2" ht="15.75" x14ac:dyDescent="0.25">
      <c r="A1" s="31" t="s">
        <v>33</v>
      </c>
      <c r="B1" s="31"/>
    </row>
    <row r="2" spans="1:2" ht="106.5" customHeight="1" x14ac:dyDescent="0.25">
      <c r="A2" s="31" t="s">
        <v>46</v>
      </c>
      <c r="B2" s="31"/>
    </row>
    <row r="3" spans="1:2" ht="15.75" x14ac:dyDescent="0.25">
      <c r="A3" s="32" t="s">
        <v>34</v>
      </c>
      <c r="B3" s="32"/>
    </row>
    <row r="4" spans="1:2" ht="15.75" x14ac:dyDescent="0.25">
      <c r="A4" s="18"/>
      <c r="B4" s="18"/>
    </row>
    <row r="5" spans="1:2" ht="55.5" customHeight="1" x14ac:dyDescent="0.25">
      <c r="A5" s="19" t="s">
        <v>35</v>
      </c>
      <c r="B5" s="19" t="s">
        <v>47</v>
      </c>
    </row>
    <row r="6" spans="1:2" ht="236.25" x14ac:dyDescent="0.25">
      <c r="A6" s="19" t="s">
        <v>36</v>
      </c>
      <c r="B6" s="19" t="s">
        <v>38</v>
      </c>
    </row>
    <row r="7" spans="1:2" ht="47.25" x14ac:dyDescent="0.25">
      <c r="A7" s="19" t="s">
        <v>37</v>
      </c>
      <c r="B7" s="20" t="s">
        <v>49</v>
      </c>
    </row>
    <row r="8" spans="1:2" ht="15.75" x14ac:dyDescent="0.25">
      <c r="A8" s="33" t="s">
        <v>44</v>
      </c>
      <c r="B8" s="34"/>
    </row>
    <row r="9" spans="1:2" ht="15.75" x14ac:dyDescent="0.25">
      <c r="A9" s="21"/>
      <c r="B9" s="21"/>
    </row>
    <row r="10" spans="1:2" ht="15.75" x14ac:dyDescent="0.25">
      <c r="A10" s="35" t="s">
        <v>39</v>
      </c>
      <c r="B10" s="35"/>
    </row>
    <row r="11" spans="1:2" ht="15.75" x14ac:dyDescent="0.25">
      <c r="A11" s="22"/>
    </row>
  </sheetData>
  <mergeCells count="5"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topLeftCell="A5" workbookViewId="0">
      <selection activeCell="L17" sqref="L17"/>
    </sheetView>
  </sheetViews>
  <sheetFormatPr defaultRowHeight="15" x14ac:dyDescent="0.25"/>
  <cols>
    <col min="1" max="1" width="6.7109375" customWidth="1"/>
    <col min="2" max="2" width="23.7109375" customWidth="1"/>
    <col min="3" max="3" width="12.42578125" customWidth="1"/>
    <col min="4" max="4" width="11" customWidth="1"/>
    <col min="5" max="6" width="12.42578125" customWidth="1"/>
    <col min="8" max="8" width="9.7109375" customWidth="1"/>
    <col min="9" max="9" width="11.5703125" customWidth="1"/>
    <col min="10" max="10" width="10.85546875" customWidth="1"/>
    <col min="12" max="12" width="14.140625" customWidth="1"/>
    <col min="14" max="14" width="11" customWidth="1"/>
  </cols>
  <sheetData>
    <row r="2" spans="1:14" ht="14.25" customHeight="1" x14ac:dyDescent="0.25">
      <c r="A2" s="38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4" ht="31.5" customHeight="1" x14ac:dyDescent="0.25">
      <c r="A3" s="40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4" ht="69.75" customHeight="1" x14ac:dyDescent="0.25">
      <c r="A4" s="42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6" spans="1:14" ht="36" customHeight="1" x14ac:dyDescent="0.25">
      <c r="A6" s="44" t="s">
        <v>3</v>
      </c>
      <c r="B6" s="44" t="s">
        <v>4</v>
      </c>
      <c r="C6" s="44" t="s">
        <v>5</v>
      </c>
      <c r="D6" s="44"/>
      <c r="E6" s="44"/>
      <c r="F6" s="44"/>
      <c r="G6" s="44" t="s">
        <v>9</v>
      </c>
      <c r="H6" s="44" t="s">
        <v>10</v>
      </c>
      <c r="I6" s="44" t="s">
        <v>11</v>
      </c>
      <c r="J6" s="44"/>
      <c r="K6" s="44"/>
      <c r="L6" s="4" t="s">
        <v>20</v>
      </c>
    </row>
    <row r="7" spans="1:14" ht="106.5" customHeight="1" x14ac:dyDescent="0.25">
      <c r="A7" s="44"/>
      <c r="B7" s="44"/>
      <c r="C7" s="5" t="s">
        <v>6</v>
      </c>
      <c r="D7" s="5" t="s">
        <v>7</v>
      </c>
      <c r="E7" s="5" t="s">
        <v>8</v>
      </c>
      <c r="F7" s="5"/>
      <c r="G7" s="44"/>
      <c r="H7" s="44"/>
      <c r="I7" s="5" t="s">
        <v>12</v>
      </c>
      <c r="J7" s="6" t="s">
        <v>13</v>
      </c>
      <c r="K7" s="6" t="s">
        <v>14</v>
      </c>
      <c r="L7" s="5"/>
    </row>
    <row r="8" spans="1:14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15</v>
      </c>
      <c r="G8" s="3">
        <v>7</v>
      </c>
      <c r="H8" s="3" t="s">
        <v>16</v>
      </c>
      <c r="I8" s="3" t="s">
        <v>17</v>
      </c>
      <c r="J8" s="3">
        <v>10</v>
      </c>
      <c r="K8" s="3">
        <v>11</v>
      </c>
      <c r="L8" s="3" t="s">
        <v>18</v>
      </c>
    </row>
    <row r="9" spans="1:14" ht="15.75" x14ac:dyDescent="0.25">
      <c r="A9" s="3">
        <v>1</v>
      </c>
      <c r="B9" s="29" t="s">
        <v>48</v>
      </c>
      <c r="C9" s="30">
        <v>13750</v>
      </c>
      <c r="D9" s="30">
        <v>13750</v>
      </c>
      <c r="E9" s="30">
        <v>13680</v>
      </c>
      <c r="F9" s="7">
        <f t="shared" ref="F9" si="0">C9+D9+E9</f>
        <v>41180</v>
      </c>
      <c r="G9" s="1">
        <v>3</v>
      </c>
      <c r="H9" s="1">
        <v>3</v>
      </c>
      <c r="I9" s="7">
        <f t="shared" ref="I9" si="1">ROUND(F9/H9,2)</f>
        <v>13726.67</v>
      </c>
      <c r="J9" s="7">
        <f t="shared" ref="J9" si="2">STDEV(C9:E9)</f>
        <v>40.414518843273804</v>
      </c>
      <c r="K9" s="2">
        <f t="shared" ref="K9" si="3">J9/I9</f>
        <v>2.9442332949851497E-3</v>
      </c>
      <c r="L9" s="7">
        <f t="shared" ref="L9" si="4">G9*I9</f>
        <v>41180.01</v>
      </c>
    </row>
    <row r="10" spans="1:14" x14ac:dyDescent="0.25">
      <c r="A10" s="3"/>
      <c r="B10" s="1"/>
      <c r="C10" s="7"/>
      <c r="D10" s="7"/>
      <c r="E10" s="7"/>
      <c r="F10" s="7"/>
      <c r="G10" s="1"/>
      <c r="H10" s="1"/>
      <c r="I10" s="7"/>
      <c r="J10" s="7"/>
      <c r="K10" s="2"/>
      <c r="L10" s="7">
        <f>SUM(L9:L9)</f>
        <v>41180.01</v>
      </c>
    </row>
    <row r="11" spans="1:14" x14ac:dyDescent="0.25">
      <c r="A11" s="36" t="s">
        <v>19</v>
      </c>
      <c r="B11" s="36"/>
      <c r="C11" s="36"/>
      <c r="D11" s="36"/>
      <c r="E11" s="36"/>
      <c r="F11" s="36"/>
      <c r="G11" s="36"/>
      <c r="H11" s="36"/>
      <c r="I11" s="36"/>
      <c r="J11" s="37"/>
      <c r="K11" s="37"/>
      <c r="L11" s="25"/>
      <c r="N11" s="28"/>
    </row>
    <row r="12" spans="1:14" ht="15.75" x14ac:dyDescent="0.25">
      <c r="A12" s="27" t="s">
        <v>39</v>
      </c>
      <c r="B12" s="27"/>
      <c r="N12" s="28"/>
    </row>
    <row r="17" spans="6:6" x14ac:dyDescent="0.25">
      <c r="F17" s="26"/>
    </row>
  </sheetData>
  <mergeCells count="11">
    <mergeCell ref="A11:I11"/>
    <mergeCell ref="J11:K1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11811023622047245" right="0.11811023622047245" top="0.15748031496062992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Лист3</vt:lpstr>
      <vt:lpstr>Лист2</vt:lpstr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2026-06-17T09:27:50Z</dcterms:modified>
</cp:coreProperties>
</file>