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mburg_my\Desktop\Сметы 2025 -2\Воробьев\Серверная центр СПИД\"/>
    </mc:Choice>
  </mc:AlternateContent>
  <bookViews>
    <workbookView xWindow="240" yWindow="15" windowWidth="16095" windowHeight="9660"/>
  </bookViews>
  <sheets>
    <sheet name="Конъюнктурный анализ" sheetId="1" r:id="rId1"/>
  </sheets>
  <calcPr calcId="162913"/>
</workbook>
</file>

<file path=xl/calcChain.xml><?xml version="1.0" encoding="utf-8"?>
<calcChain xmlns="http://schemas.openxmlformats.org/spreadsheetml/2006/main">
  <c r="X69" i="1" l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59" i="1" l="1"/>
  <c r="X59" i="1" s="1"/>
  <c r="M60" i="1"/>
  <c r="X60" i="1" s="1"/>
  <c r="M61" i="1"/>
  <c r="X61" i="1" s="1"/>
  <c r="M62" i="1"/>
  <c r="X62" i="1" s="1"/>
  <c r="M63" i="1"/>
  <c r="X63" i="1" s="1"/>
  <c r="M64" i="1"/>
  <c r="X64" i="1" s="1"/>
  <c r="M65" i="1"/>
  <c r="X65" i="1" s="1"/>
  <c r="M40" i="1"/>
  <c r="X40" i="1" s="1"/>
  <c r="M41" i="1"/>
  <c r="X41" i="1" s="1"/>
  <c r="M42" i="1"/>
  <c r="X42" i="1" s="1"/>
  <c r="M43" i="1"/>
  <c r="X43" i="1" s="1"/>
  <c r="M44" i="1"/>
  <c r="X44" i="1" s="1"/>
  <c r="M45" i="1"/>
  <c r="X45" i="1" s="1"/>
  <c r="M46" i="1"/>
  <c r="X46" i="1" s="1"/>
  <c r="M47" i="1"/>
  <c r="X47" i="1" s="1"/>
  <c r="M48" i="1"/>
  <c r="X48" i="1" s="1"/>
  <c r="M49" i="1"/>
  <c r="X49" i="1" s="1"/>
  <c r="M50" i="1"/>
  <c r="X50" i="1" s="1"/>
  <c r="M51" i="1"/>
  <c r="X51" i="1" s="1"/>
  <c r="M52" i="1"/>
  <c r="X52" i="1" s="1"/>
  <c r="M53" i="1"/>
  <c r="X53" i="1" s="1"/>
  <c r="M54" i="1"/>
  <c r="X54" i="1" s="1"/>
  <c r="M55" i="1"/>
  <c r="X55" i="1" s="1"/>
  <c r="M56" i="1"/>
  <c r="X56" i="1" s="1"/>
  <c r="M57" i="1"/>
  <c r="X57" i="1" s="1"/>
  <c r="M58" i="1"/>
  <c r="X58" i="1" s="1"/>
  <c r="M31" i="1"/>
  <c r="X31" i="1" s="1"/>
  <c r="M32" i="1"/>
  <c r="X32" i="1" s="1"/>
  <c r="M33" i="1"/>
  <c r="X33" i="1" s="1"/>
  <c r="M34" i="1"/>
  <c r="X34" i="1" s="1"/>
  <c r="M35" i="1"/>
  <c r="X35" i="1" s="1"/>
  <c r="M36" i="1"/>
  <c r="X36" i="1" s="1"/>
  <c r="M37" i="1"/>
  <c r="X37" i="1" s="1"/>
  <c r="M38" i="1"/>
  <c r="X38" i="1" s="1"/>
  <c r="M39" i="1"/>
  <c r="X39" i="1" s="1"/>
  <c r="M30" i="1"/>
  <c r="X30" i="1" s="1"/>
  <c r="M27" i="1"/>
  <c r="X27" i="1" s="1"/>
  <c r="M28" i="1"/>
  <c r="X28" i="1" s="1"/>
  <c r="M29" i="1"/>
  <c r="X29" i="1" s="1"/>
  <c r="M25" i="1"/>
  <c r="X25" i="1" s="1"/>
  <c r="M26" i="1"/>
  <c r="X26" i="1" s="1"/>
  <c r="M24" i="1"/>
  <c r="X24" i="1" s="1"/>
  <c r="M15" i="1"/>
  <c r="X15" i="1" s="1"/>
  <c r="M16" i="1"/>
  <c r="X16" i="1" s="1"/>
  <c r="M17" i="1"/>
  <c r="X17" i="1" s="1"/>
  <c r="M18" i="1"/>
  <c r="X18" i="1" s="1"/>
  <c r="M19" i="1"/>
  <c r="X19" i="1" s="1"/>
  <c r="M20" i="1"/>
  <c r="X20" i="1" s="1"/>
  <c r="M21" i="1"/>
  <c r="X21" i="1" s="1"/>
  <c r="M22" i="1"/>
  <c r="X22" i="1" s="1"/>
  <c r="M23" i="1"/>
  <c r="X23" i="1" s="1"/>
  <c r="M12" i="1"/>
  <c r="X12" i="1" s="1"/>
  <c r="M13" i="1"/>
  <c r="X13" i="1" s="1"/>
  <c r="M14" i="1"/>
  <c r="X14" i="1" s="1"/>
  <c r="M66" i="1"/>
  <c r="X66" i="1" s="1"/>
  <c r="M67" i="1"/>
  <c r="X67" i="1" s="1"/>
  <c r="M68" i="1"/>
  <c r="X68" i="1" s="1"/>
  <c r="M10" i="1"/>
  <c r="X10" i="1" s="1"/>
  <c r="M11" i="1"/>
  <c r="X11" i="1" s="1"/>
  <c r="M9" i="1"/>
  <c r="X9" i="1" s="1"/>
</calcChain>
</file>

<file path=xl/sharedStrings.xml><?xml version="1.0" encoding="utf-8"?>
<sst xmlns="http://schemas.openxmlformats.org/spreadsheetml/2006/main" count="1498" uniqueCount="258">
  <si>
    <t>Сводная таблица результатов конъюнктурного анализа</t>
  </si>
  <si>
    <t>(наименование объекта капитального строительства)</t>
  </si>
  <si>
    <t>Номер по порядку</t>
  </si>
  <si>
    <t>Код строительного ресурса</t>
  </si>
  <si>
    <t>Наименование ресурса, затрат в соответствии с проектной документацией</t>
  </si>
  <si>
    <t>Полное наименование ресурса, затрат в обосновывающем документе</t>
  </si>
  <si>
    <t>Единица измерения ресурса, затрат в соответствии с проектной документацией</t>
  </si>
  <si>
    <t>Единица измерения строительного ресурса, затрат в обосновывающем документе</t>
  </si>
  <si>
    <t>Текущая отпускная цена за единицу измерения в обосновывающем документе с учетом НДС, рублей</t>
  </si>
  <si>
    <t>Текущая отпускная цена за единицу измерения в обосновывающем документе без учета НДС, рублей / Сметная цена строительного ресурса в базисном или в текущем уровне цен, размещенная в ФГИС ЦС, применяемая при РИМ, рублей</t>
  </si>
  <si>
    <t>Месяц и год составления обосновывающего документа / Квартал (для сметных цен строительных ресурсов в текущем уровне цен и индексов по ГОСР, размещенных в ФГИС ЦС, применяемых при РИМ)</t>
  </si>
  <si>
    <t>Индекс фактической инфляции / Индекс по ГОСР</t>
  </si>
  <si>
    <t>Коэффициент пересчета в единицу измерения в соответствии с графой 5</t>
  </si>
  <si>
    <t>Текущая отпускная цена за единицу измерения без учета НДС, рублей в соответствии с графой 5 в уровне цен составления сметной документации</t>
  </si>
  <si>
    <t>Затраты на перевозку</t>
  </si>
  <si>
    <t>%</t>
  </si>
  <si>
    <t>рублей за единицу измерения в соответствии с графой 5 без учета НДС</t>
  </si>
  <si>
    <t>Заготовительно-складские расходы</t>
  </si>
  <si>
    <t>рублей</t>
  </si>
  <si>
    <t>Дополнительные затраты, предусмотренные пунктами 88, 117, 119-121 Методики</t>
  </si>
  <si>
    <t>Наименование затрат</t>
  </si>
  <si>
    <t>Сметная цена без учета НДС, рублей за единицу измерения в соответствии с графой 5</t>
  </si>
  <si>
    <t>Полное и (или) сокращенное (при наличии) наименования производителя (поставщика)</t>
  </si>
  <si>
    <t>Страна производителя оборудования, производственного и хозяйственного инвентаря</t>
  </si>
  <si>
    <t>КПП организации</t>
  </si>
  <si>
    <t>ИНН организации</t>
  </si>
  <si>
    <t>Гиперссылка на веб-сайт производителя (поставщика)</t>
  </si>
  <si>
    <t>Населенный пункт расположения склада производителя (поставщика)</t>
  </si>
  <si>
    <t>Статус организации  (Производитель (1); Поставщик (2))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</si>
  <si>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</si>
  <si>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</si>
  <si>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</si>
  <si>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</si>
  <si>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</si>
  <si>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</si>
  <si>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</si>
  <si>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</si>
  <si>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</si>
  <si>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</si>
  <si>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</si>
  <si>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</si>
  <si>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</si>
  <si>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</si>
  <si>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</si>
  <si>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</si>
  <si>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</si>
  <si>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</si>
  <si>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</si>
  <si>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</si>
  <si>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</si>
  <si>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</si>
  <si>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</si>
  <si>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</si>
  <si>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</si>
  <si>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</si>
  <si>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</si>
  <si>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1.1</t>
  </si>
  <si>
    <t>Панель ECSO KS 36 ST/PVC. Панель изготовлена из сульфата-кальция 36 мм, плотностью 1500 кг/m3. Нижнее покрытие
панели: стальной лист 0,5 мм (ST). Верхнее покрытие панели: Антистатический ПВХ Forbo EC 250202 (PVC). Размер
панели: 600*600мм. Вес: 26,00 кг.</t>
  </si>
  <si>
    <t>шт</t>
  </si>
  <si>
    <t>3 562,50</t>
  </si>
  <si>
    <t>0,00</t>
  </si>
  <si>
    <t>Сентябрь 2025</t>
  </si>
  <si>
    <t>0</t>
  </si>
  <si>
    <t>Поставщик 1</t>
  </si>
  <si>
    <t>Российская Федерация</t>
  </si>
  <si>
    <t>1.2</t>
  </si>
  <si>
    <t>Поставщик 2</t>
  </si>
  <si>
    <t>1.3</t>
  </si>
  <si>
    <t>Поставщик 3</t>
  </si>
  <si>
    <t>2.1</t>
  </si>
  <si>
    <t>D 90 - PE накладка ø90 мм для пьедестала. 4-х контактная,
электропроводящая.</t>
  </si>
  <si>
    <t>168,99</t>
  </si>
  <si>
    <t>2.2</t>
  </si>
  <si>
    <t>2.3</t>
  </si>
  <si>
    <t>3.1</t>
  </si>
  <si>
    <t>Клей для фиксации резьбы стойки (0,5 кг)</t>
  </si>
  <si>
    <t>1 238,79</t>
  </si>
  <si>
    <t>3.2</t>
  </si>
  <si>
    <t>3.3</t>
  </si>
  <si>
    <t>4.1</t>
  </si>
  <si>
    <t>Резьбовой фиксатор. Резьбовой фиксатор для пьедесталов
(стоек): используется для фиксации высоты стойки,
наносится на резьбу стойки. Упаковка 500 ml.</t>
  </si>
  <si>
    <t>1 374,99</t>
  </si>
  <si>
    <t>4.2</t>
  </si>
  <si>
    <t>4.3</t>
  </si>
  <si>
    <t>5.1</t>
  </si>
  <si>
    <t>Лента демпферная K&amp;R Design 10 пог.м.</t>
  </si>
  <si>
    <t>187,20</t>
  </si>
  <si>
    <t>5.2</t>
  </si>
  <si>
    <t>5.3</t>
  </si>
  <si>
    <t>6.1</t>
  </si>
  <si>
    <t>Алюминиевая регулировочная пластина aluminum pads</t>
  </si>
  <si>
    <t>1 899,00</t>
  </si>
  <si>
    <t>6.2</t>
  </si>
  <si>
    <t>6.3</t>
  </si>
  <si>
    <t>7.1</t>
  </si>
  <si>
    <t>Клинья регулировочные K&amp;R Design</t>
  </si>
  <si>
    <t>2,35</t>
  </si>
  <si>
    <t>7.2</t>
  </si>
  <si>
    <t>7.3</t>
  </si>
  <si>
    <t>Составил:</t>
  </si>
  <si>
    <t>(наименование должности)</t>
  </si>
  <si>
    <t>(подпись)</t>
  </si>
  <si>
    <t>(фамилия, имя, отчество(при наличии))</t>
  </si>
  <si>
    <t>Проверил:</t>
  </si>
  <si>
    <t>Застройщик (Технический заказчик):</t>
  </si>
  <si>
    <t>Блок внешний Electrolux EACO/I-42 FMI-5/N8_ERP Free match сплит-системы</t>
  </si>
  <si>
    <t>238 800,00</t>
  </si>
  <si>
    <t>Блок внутренний Electrolux EACS/I-24 HM FMI/N8_ERP/in сплит-системы</t>
  </si>
  <si>
    <t>52 899,99</t>
  </si>
  <si>
    <t>Насос дренажный Ballu MACHINE DС Pump Pro (проточный, 12 л/ч)</t>
  </si>
  <si>
    <t>3 879,99</t>
  </si>
  <si>
    <t>Капельная воронка для сброса конденсата HL21</t>
  </si>
  <si>
    <t>1 779,00</t>
  </si>
  <si>
    <t>Извещатель пожарный дымовой оптико-электронный адресно-аналоговый ИП 212-64-R3 W1.02</t>
  </si>
  <si>
    <t>1 527,00</t>
  </si>
  <si>
    <t>Извещатель пожарный ручной адресный со встроенным изолятором короткого замыкания ИПР 513-11ИКЗ-А-R3</t>
  </si>
  <si>
    <t>1 242,99</t>
  </si>
  <si>
    <t>Оповещатель звуковой ОПОП 2-35 12В</t>
  </si>
  <si>
    <t>633,00</t>
  </si>
  <si>
    <t>Оповещатель охранно-пожарный световой ОПОП 1-8 "Выход" 12В</t>
  </si>
  <si>
    <t>473,00</t>
  </si>
  <si>
    <t>Извещатель охранный объемный оптико-электронный пассивный адресный ИО 40920-2</t>
  </si>
  <si>
    <t>2 228,00</t>
  </si>
  <si>
    <t>Огнетушитель 10л</t>
  </si>
  <si>
    <t>1 469,00</t>
  </si>
  <si>
    <t>Кабель огнестойкий КПСнг(А)–FRLSLTx 1x2x0,5</t>
  </si>
  <si>
    <t>м</t>
  </si>
  <si>
    <t>26,30</t>
  </si>
  <si>
    <t>8.1</t>
  </si>
  <si>
    <t>Кабель огнестойкий КПССнг(А)–FRLSLTx 1x2x0,5</t>
  </si>
  <si>
    <t>43,38</t>
  </si>
  <si>
    <t>8.2</t>
  </si>
  <si>
    <t>8.3</t>
  </si>
  <si>
    <t>9.1</t>
  </si>
  <si>
    <t xml:space="preserve">Коробка монтажная огнестойкая (КМ-О 4к) </t>
  </si>
  <si>
    <t>352,80</t>
  </si>
  <si>
    <t>9.2</t>
  </si>
  <si>
    <t>9.3</t>
  </si>
  <si>
    <t>Устройство помещения под размещение серверной ГБ СПб ГБУЗ «Центр СПИД и инфекционных заболеваний» по адресу: Санкт-Петербург, ул. Бумажная, д. 12, лит. А</t>
  </si>
  <si>
    <t>10.1</t>
  </si>
  <si>
    <t>10.2</t>
  </si>
  <si>
    <t>10.3</t>
  </si>
  <si>
    <t>11.1</t>
  </si>
  <si>
    <t>11.2</t>
  </si>
  <si>
    <t>11.3</t>
  </si>
  <si>
    <t>12.1</t>
  </si>
  <si>
    <t>12.2</t>
  </si>
  <si>
    <t>12.3</t>
  </si>
  <si>
    <t>13.1</t>
  </si>
  <si>
    <t>13.2</t>
  </si>
  <si>
    <t>13.3</t>
  </si>
  <si>
    <t>14.1</t>
  </si>
  <si>
    <t>14.2</t>
  </si>
  <si>
    <t>14.3</t>
  </si>
  <si>
    <t>15.1</t>
  </si>
  <si>
    <t>15.2</t>
  </si>
  <si>
    <t>15.3</t>
  </si>
  <si>
    <t>16.1</t>
  </si>
  <si>
    <t>16.2</t>
  </si>
  <si>
    <t>16.3</t>
  </si>
  <si>
    <t>17.1</t>
  </si>
  <si>
    <t>17.2</t>
  </si>
  <si>
    <t>17.3</t>
  </si>
  <si>
    <t>18.1</t>
  </si>
  <si>
    <t>18.2</t>
  </si>
  <si>
    <t>18.3</t>
  </si>
  <si>
    <t>19.1</t>
  </si>
  <si>
    <t>19.2</t>
  </si>
  <si>
    <t>19.3</t>
  </si>
  <si>
    <t>20.1</t>
  </si>
  <si>
    <t>20.2</t>
  </si>
  <si>
    <t>20.3</t>
  </si>
  <si>
    <t>ТЦ_11.2.09.08-0003_78_5257164850_10.09.2025_2_1</t>
  </si>
  <si>
    <t>ТЦ_59.1.20.01-0282_78_5257164850_10.09.2025_2_2</t>
  </si>
  <si>
    <t>ТЦ_14.1.05.02-0106_78_9718122636_10.09.2025_2_3</t>
  </si>
  <si>
    <t>ТЦ_01.7.06.09-1000_78_9718122636_10.09.2025_2_4</t>
  </si>
  <si>
    <t>ТЦ_01.7.06.14-1004_78_9718122636_10.09.2025_2_5</t>
  </si>
  <si>
    <t>ТЦ_11.3.03.15-0021_78_9718122636_10.09.2025_2_6</t>
  </si>
  <si>
    <t>ТЦ_64.2.03.06-0036_78_0_10.09.2025_2_7</t>
  </si>
  <si>
    <t>ТЦ_64.2.03.06-0036_78_0_10.09.2025_2_8</t>
  </si>
  <si>
    <t>ТЦ_64.2.03.06-0036_78_0_10.09.2025_2_9</t>
  </si>
  <si>
    <t>ТЦ_64.2.03.06-0036_78_0_10.09.2025_2_10</t>
  </si>
  <si>
    <t>ТЦ_89.1.61.02-0063_78_0_10.09.2025_2_11</t>
  </si>
  <si>
    <t>ТЦ_89.1.61.02-0072_78_0_10.09.2025_2_12</t>
  </si>
  <si>
    <t>ТЦ_61.2.04.05-0004_78_0_10.09.2025_2_13</t>
  </si>
  <si>
    <t>ТЦ_61.2.04.07-0021_78_0_10.09.2025_2_14</t>
  </si>
  <si>
    <t>ТЦ_61.2.01.07-0024_78_0_10.09.2025_2_15</t>
  </si>
  <si>
    <t>ТЦ_89.1.61.02-0090_78_0_10.09.2025_2_16</t>
  </si>
  <si>
    <t>ТЦ_21.1.08.01-0141_78_0_10.09.2025_2_17</t>
  </si>
  <si>
    <t>ТЦ_21.1.08.01-0141_78_0_10.09.2025_2_18</t>
  </si>
  <si>
    <t>ТЦ_20.5.02.10-0011_78_0_10.09.2025_2_19</t>
  </si>
  <si>
    <t>ТЦ_14.1.05.02-0106_78_9718122636_10.09.2025_2_20</t>
  </si>
  <si>
    <t>ТЦ_62.1.01.09-1140_78_0_10.09.2025_2_21</t>
  </si>
  <si>
    <t>Устройство автоматического ввода резерва АВР МCB 40А (C) 3Р 400В EKF PROxima АВР МCB 40А (C) 3Р 400В</t>
  </si>
  <si>
    <t>12 045,00</t>
  </si>
  <si>
    <t>ТЦ_20.1.02.23-0111_78_0_10.09.2025_2_22</t>
  </si>
  <si>
    <t>Шина N "ноль" на DIN-изоляторе ШНИ-6х9-10-Д-С</t>
  </si>
  <si>
    <t>153,26</t>
  </si>
  <si>
    <t>ТЦ_20.1.02.23-0111_78_0_10.09.2025_2_23</t>
  </si>
  <si>
    <t>Шина PE "земля" на DIN-изоляторе ШНИ-6х9-12-Д-Ж IEK</t>
  </si>
  <si>
    <t>208,23</t>
  </si>
  <si>
    <t>ТЦ_59.1.01.07-0240_78_0_10.09.2025_2_24</t>
  </si>
  <si>
    <t>Ящик с понижающим трансформатором 0,25кВА 220/12В EKF Basic ЯТП 0,25кВА 220/12В</t>
  </si>
  <si>
    <t>4 599,00</t>
  </si>
  <si>
    <t>ТЦ_24.3.01.02-0002_78_0_10.09.2025_2_25</t>
  </si>
  <si>
    <t>Труба ПВХ гофрированная, огнестойкая, 350 Н серая с/з d20 мм, диаметр 25 мм</t>
  </si>
  <si>
    <t>44,72</t>
  </si>
  <si>
    <t>ТЦ_21.1.06.10-1006_78_0_10.09.2025_2_26</t>
  </si>
  <si>
    <t>Кабель ППГнг(А)-LS-1x25 ГОСТ</t>
  </si>
  <si>
    <t>4 356,74</t>
  </si>
  <si>
    <t>ТЦ_08.3.07.01-0042_78_0_10.09.2025_2_27</t>
  </si>
  <si>
    <t>Держатель стальной полосы lp-31540</t>
  </si>
  <si>
    <t>591,00</t>
  </si>
  <si>
    <t>ТЦ_20.4.01.02-1023_78_0_10.09.2025_2_28</t>
  </si>
  <si>
    <t>Выключатель 1-клавишный 10А, IEK Brite белый IEK Brite 10а вс10-1-0-брб</t>
  </si>
  <si>
    <t>134,00</t>
  </si>
  <si>
    <t>ТЦ_20.4.01.02-1023_78_0_10.09.2025_2_29</t>
  </si>
  <si>
    <t>1-местная рамка IEK Brite, белая IEK Brite ру-1-брб</t>
  </si>
  <si>
    <t>44,00</t>
  </si>
  <si>
    <t>ТЦ_20.4.01.02-1023_78_0_10.09.2025_2_30</t>
  </si>
  <si>
    <t>1-местная розетка IEK Brite с заземлением с защитными шторками и крышкой 16а ip44 в сборе, белый рсбш10-3-44-брб</t>
  </si>
  <si>
    <t>254,00</t>
  </si>
  <si>
    <t>Светодиодная панель ДВО-1002 Опал 36Вт 4000К 595x595x55 IP54 ДВО-1002 Опал 36Вт 4000К</t>
  </si>
  <si>
    <t>4 976,00</t>
  </si>
  <si>
    <t>21.1</t>
  </si>
  <si>
    <t>21.2</t>
  </si>
  <si>
    <t>21.3</t>
  </si>
  <si>
    <t>22.1</t>
  </si>
  <si>
    <t>22.2</t>
  </si>
  <si>
    <t>22.3</t>
  </si>
  <si>
    <t>23.1</t>
  </si>
  <si>
    <t>23.2</t>
  </si>
  <si>
    <t>23.3</t>
  </si>
  <si>
    <t>24.1</t>
  </si>
  <si>
    <t>24.2</t>
  </si>
  <si>
    <t>24.3</t>
  </si>
  <si>
    <t>25.1</t>
  </si>
  <si>
    <t>25.2</t>
  </si>
  <si>
    <t>25.3</t>
  </si>
  <si>
    <t>26.1</t>
  </si>
  <si>
    <t>26.2</t>
  </si>
  <si>
    <t>26.3</t>
  </si>
  <si>
    <t>27.1</t>
  </si>
  <si>
    <t>27.2</t>
  </si>
  <si>
    <t>27.3</t>
  </si>
  <si>
    <t>28.1</t>
  </si>
  <si>
    <t>28.2</t>
  </si>
  <si>
    <t>28.3</t>
  </si>
  <si>
    <t>29.1</t>
  </si>
  <si>
    <t>29.2</t>
  </si>
  <si>
    <t>29.3</t>
  </si>
  <si>
    <t>30.1</t>
  </si>
  <si>
    <t>30.2</t>
  </si>
  <si>
    <t>30.3</t>
  </si>
  <si>
    <t>31.1</t>
  </si>
  <si>
    <t>31.2</t>
  </si>
  <si>
    <t>31.3</t>
  </si>
  <si>
    <t>ТЦ_27.40.39.113.20.3.03.07-0094_78_0_10.09.2025_2_31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</si>
</sst>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2" borderId="3" xfId="0" applyNumberFormat="1" applyFont="1" applyFill="1" applyBorder="1" applyAlignment="1">
      <alignment horizontal="center" vertical="top" wrapText="1"/>
    </xf>
    <xf numFmtId="0" fontId="0" fillId="0" borderId="0" xfId="0" applyFont="1"/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right" vertical="top" wrapText="1"/>
    </xf>
    <xf numFmtId="4" fontId="1" fillId="2" borderId="3" xfId="0" applyNumberFormat="1" applyFont="1" applyFill="1" applyBorder="1" applyAlignment="1">
      <alignment horizontal="right" vertical="top" wrapText="1"/>
    </xf>
    <xf numFmtId="49" fontId="1" fillId="2" borderId="0" xfId="0" applyNumberFormat="1" applyFont="1" applyFill="1" applyAlignment="1">
      <alignment horizontal="center" vertical="top" wrapText="1"/>
    </xf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right" vertical="top" wrapText="1"/>
    </xf>
    <xf numFmtId="4" fontId="1" fillId="2" borderId="3" xfId="0" applyNumberFormat="1" applyFont="1" applyFill="1" applyBorder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09"/>
  <sheetViews>
    <sheetView tabSelected="1" workbookViewId="0">
      <selection activeCell="C99" sqref="C99"/>
    </sheetView>
  </sheetViews>
  <sheetFormatPr defaultRowHeight="15" x14ac:dyDescent="0.25"/>
  <cols>
    <col min="1" max="1" width="8.28515625" style="2" customWidth="1"/>
    <col min="2" max="2" width="22" style="2" customWidth="1"/>
    <col min="3" max="3" width="36.28515625" style="2" customWidth="1"/>
    <col min="4" max="4" width="20.7109375" style="2" customWidth="1"/>
    <col min="5" max="5" width="16.140625" style="2" customWidth="1"/>
    <col min="6" max="7" width="8.28515625" style="2" customWidth="1"/>
    <col min="8" max="8" width="10.85546875" style="2" customWidth="1"/>
    <col min="9" max="9" width="13.42578125" style="2" customWidth="1"/>
    <col min="10" max="12" width="10.85546875" style="2" customWidth="1"/>
    <col min="13" max="13" width="13.42578125" style="2" customWidth="1"/>
    <col min="14" max="15" width="10.85546875" style="2" customWidth="1"/>
    <col min="16" max="16" width="5.140625" style="2" customWidth="1"/>
    <col min="17" max="17" width="6.42578125" style="2" customWidth="1"/>
    <col min="18" max="18" width="10.85546875" style="2" customWidth="1"/>
    <col min="19" max="19" width="5.140625" style="2" customWidth="1"/>
    <col min="20" max="20" width="8.5703125" style="2" customWidth="1"/>
    <col min="21" max="21" width="0.7109375" style="2" customWidth="1"/>
    <col min="22" max="22" width="4.85546875" style="2" customWidth="1"/>
    <col min="23" max="23" width="10.85546875" style="2" customWidth="1"/>
    <col min="24" max="24" width="0.7109375" style="2" customWidth="1"/>
    <col min="25" max="25" width="10.42578125" style="2" customWidth="1"/>
    <col min="26" max="26" width="21" style="2" customWidth="1"/>
    <col min="27" max="30" width="16" style="2" customWidth="1"/>
    <col min="31" max="31" width="21" style="2" customWidth="1"/>
    <col min="32" max="32" width="10.85546875" style="2" customWidth="1"/>
    <col min="33" max="33" width="0.140625" style="2" customWidth="1"/>
    <col min="34" max="16384" width="9.140625" style="2"/>
  </cols>
  <sheetData>
    <row r="1" spans="1:33" ht="12.75" customHeight="1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</row>
    <row r="2" spans="1:33" ht="13.15" customHeight="1" x14ac:dyDescent="0.25">
      <c r="A2" s="6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</row>
    <row r="3" spans="1:33" ht="13.15" customHeight="1" x14ac:dyDescent="0.25">
      <c r="A3" s="6" t="s">
        <v>138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</row>
    <row r="4" spans="1:33" ht="13.5" customHeight="1" x14ac:dyDescent="0.25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</row>
    <row r="5" spans="1:33" ht="12.75" customHeight="1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</row>
    <row r="6" spans="1:33" ht="26.45" customHeight="1" x14ac:dyDescent="0.25">
      <c r="A6" s="13" t="s">
        <v>2</v>
      </c>
      <c r="B6" s="13" t="s">
        <v>3</v>
      </c>
      <c r="C6" s="13" t="s">
        <v>4</v>
      </c>
      <c r="D6" s="13" t="s">
        <v>5</v>
      </c>
      <c r="E6" s="13"/>
      <c r="F6" s="13" t="s">
        <v>6</v>
      </c>
      <c r="G6" s="13" t="s">
        <v>7</v>
      </c>
      <c r="H6" s="13" t="s">
        <v>8</v>
      </c>
      <c r="I6" s="13" t="s">
        <v>9</v>
      </c>
      <c r="J6" s="13" t="s">
        <v>10</v>
      </c>
      <c r="K6" s="13" t="s">
        <v>11</v>
      </c>
      <c r="L6" s="13" t="s">
        <v>12</v>
      </c>
      <c r="M6" s="13" t="s">
        <v>13</v>
      </c>
      <c r="N6" s="13" t="s">
        <v>14</v>
      </c>
      <c r="O6" s="13"/>
      <c r="P6" s="13" t="s">
        <v>17</v>
      </c>
      <c r="Q6" s="13"/>
      <c r="R6" s="13"/>
      <c r="S6" s="13" t="s">
        <v>19</v>
      </c>
      <c r="T6" s="13"/>
      <c r="U6" s="13"/>
      <c r="V6" s="13"/>
      <c r="W6" s="13"/>
      <c r="X6" s="13" t="s">
        <v>21</v>
      </c>
      <c r="Y6" s="13"/>
      <c r="Z6" s="13" t="s">
        <v>22</v>
      </c>
      <c r="AA6" s="13" t="s">
        <v>23</v>
      </c>
      <c r="AB6" s="13" t="s">
        <v>24</v>
      </c>
      <c r="AC6" s="13" t="s">
        <v>25</v>
      </c>
      <c r="AD6" s="13" t="s">
        <v>26</v>
      </c>
      <c r="AE6" s="13" t="s">
        <v>27</v>
      </c>
      <c r="AF6" s="13" t="s">
        <v>28</v>
      </c>
      <c r="AG6" s="13"/>
    </row>
    <row r="7" spans="1:33" ht="241.5" customHeight="1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 t="s">
        <v>15</v>
      </c>
      <c r="O7" s="13" t="s">
        <v>16</v>
      </c>
      <c r="P7" s="13" t="s">
        <v>15</v>
      </c>
      <c r="Q7" s="13"/>
      <c r="R7" s="13" t="s">
        <v>18</v>
      </c>
      <c r="S7" s="13" t="s">
        <v>20</v>
      </c>
      <c r="T7" s="13"/>
      <c r="U7" s="13" t="s">
        <v>15</v>
      </c>
      <c r="V7" s="13"/>
      <c r="W7" s="13" t="s">
        <v>18</v>
      </c>
      <c r="X7" s="13"/>
      <c r="Y7" s="13"/>
      <c r="Z7" s="13"/>
      <c r="AA7" s="13"/>
      <c r="AB7" s="13"/>
      <c r="AC7" s="13"/>
      <c r="AD7" s="13"/>
      <c r="AE7" s="13"/>
      <c r="AF7" s="13"/>
      <c r="AG7" s="13"/>
    </row>
    <row r="8" spans="1:33" ht="14.1" customHeight="1" x14ac:dyDescent="0.25">
      <c r="A8" s="12" t="s">
        <v>29</v>
      </c>
      <c r="B8" s="12" t="s">
        <v>30</v>
      </c>
      <c r="C8" s="12" t="s">
        <v>31</v>
      </c>
      <c r="D8" s="12" t="s">
        <v>32</v>
      </c>
      <c r="E8" s="12"/>
      <c r="F8" s="12" t="s">
        <v>33</v>
      </c>
      <c r="G8" s="12" t="s">
        <v>34</v>
      </c>
      <c r="H8" s="12" t="s">
        <v>35</v>
      </c>
      <c r="I8" s="12" t="s">
        <v>36</v>
      </c>
      <c r="J8" s="12" t="s">
        <v>37</v>
      </c>
      <c r="K8" s="12" t="s">
        <v>38</v>
      </c>
      <c r="L8" s="12" t="s">
        <v>39</v>
      </c>
      <c r="M8" s="12" t="s">
        <v>40</v>
      </c>
      <c r="N8" s="12" t="s">
        <v>41</v>
      </c>
      <c r="O8" s="12" t="s">
        <v>42</v>
      </c>
      <c r="P8" s="12" t="s">
        <v>43</v>
      </c>
      <c r="Q8" s="12"/>
      <c r="R8" s="12" t="s">
        <v>44</v>
      </c>
      <c r="S8" s="12" t="s">
        <v>45</v>
      </c>
      <c r="T8" s="12"/>
      <c r="U8" s="12" t="s">
        <v>46</v>
      </c>
      <c r="V8" s="12"/>
      <c r="W8" s="12" t="s">
        <v>47</v>
      </c>
      <c r="X8" s="12" t="s">
        <v>48</v>
      </c>
      <c r="Y8" s="12"/>
      <c r="Z8" s="12" t="s">
        <v>49</v>
      </c>
      <c r="AA8" s="12" t="s">
        <v>50</v>
      </c>
      <c r="AB8" s="12" t="s">
        <v>51</v>
      </c>
      <c r="AC8" s="12" t="s">
        <v>52</v>
      </c>
      <c r="AD8" s="12" t="s">
        <v>53</v>
      </c>
      <c r="AE8" s="12" t="s">
        <v>54</v>
      </c>
      <c r="AF8" s="12" t="s">
        <v>55</v>
      </c>
      <c r="AG8" s="12"/>
    </row>
    <row r="9" spans="1:33" ht="94.5" customHeight="1" x14ac:dyDescent="0.25">
      <c r="A9" s="12" t="s">
        <v>56</v>
      </c>
      <c r="B9" s="12" t="s">
        <v>172</v>
      </c>
      <c r="C9" s="9" t="s">
        <v>57</v>
      </c>
      <c r="D9" s="9" t="s">
        <v>57</v>
      </c>
      <c r="E9" s="9"/>
      <c r="F9" s="12" t="s">
        <v>58</v>
      </c>
      <c r="G9" s="12" t="s">
        <v>58</v>
      </c>
      <c r="H9" s="11" t="s">
        <v>59</v>
      </c>
      <c r="I9" s="10" t="s">
        <v>60</v>
      </c>
      <c r="J9" s="12" t="s">
        <v>61</v>
      </c>
      <c r="K9" s="10"/>
      <c r="L9" s="10"/>
      <c r="M9" s="11">
        <f>H9/1.2</f>
        <v>2968.75</v>
      </c>
      <c r="N9" s="10"/>
      <c r="O9" s="10" t="s">
        <v>60</v>
      </c>
      <c r="P9" s="10" t="s">
        <v>62</v>
      </c>
      <c r="Q9" s="10"/>
      <c r="R9" s="10" t="s">
        <v>60</v>
      </c>
      <c r="S9" s="10"/>
      <c r="T9" s="10"/>
      <c r="U9" s="10"/>
      <c r="V9" s="10"/>
      <c r="W9" s="10" t="s">
        <v>60</v>
      </c>
      <c r="X9" s="11">
        <f>M9</f>
        <v>2968.75</v>
      </c>
      <c r="Y9" s="11"/>
      <c r="Z9" s="12" t="s">
        <v>63</v>
      </c>
      <c r="AA9" s="12" t="s">
        <v>64</v>
      </c>
      <c r="AB9" s="12"/>
      <c r="AC9" s="12"/>
      <c r="AD9" s="12"/>
      <c r="AE9" s="12"/>
      <c r="AF9" s="12" t="s">
        <v>30</v>
      </c>
      <c r="AG9" s="12"/>
    </row>
    <row r="10" spans="1:33" ht="94.5" customHeight="1" x14ac:dyDescent="0.25">
      <c r="A10" s="12" t="s">
        <v>65</v>
      </c>
      <c r="B10" s="1" t="s">
        <v>172</v>
      </c>
      <c r="C10" s="9" t="s">
        <v>57</v>
      </c>
      <c r="D10" s="9" t="s">
        <v>57</v>
      </c>
      <c r="E10" s="9"/>
      <c r="F10" s="12" t="s">
        <v>58</v>
      </c>
      <c r="G10" s="12" t="s">
        <v>58</v>
      </c>
      <c r="H10" s="11"/>
      <c r="I10" s="10" t="s">
        <v>60</v>
      </c>
      <c r="J10" s="12" t="s">
        <v>61</v>
      </c>
      <c r="K10" s="10"/>
      <c r="L10" s="10"/>
      <c r="M10" s="5">
        <f t="shared" ref="M10:M23" si="0">H10/1.2</f>
        <v>0</v>
      </c>
      <c r="N10" s="10"/>
      <c r="O10" s="10" t="s">
        <v>60</v>
      </c>
      <c r="P10" s="10" t="s">
        <v>62</v>
      </c>
      <c r="Q10" s="10"/>
      <c r="R10" s="10" t="s">
        <v>60</v>
      </c>
      <c r="S10" s="10"/>
      <c r="T10" s="10"/>
      <c r="U10" s="10"/>
      <c r="V10" s="10"/>
      <c r="W10" s="10" t="s">
        <v>60</v>
      </c>
      <c r="X10" s="11">
        <f t="shared" ref="X10:X17" si="1">M10</f>
        <v>0</v>
      </c>
      <c r="Y10" s="11"/>
      <c r="Z10" s="12" t="s">
        <v>66</v>
      </c>
      <c r="AA10" s="12" t="s">
        <v>64</v>
      </c>
      <c r="AB10" s="12"/>
      <c r="AC10" s="12"/>
      <c r="AD10" s="12"/>
      <c r="AE10" s="12"/>
      <c r="AF10" s="12" t="s">
        <v>30</v>
      </c>
      <c r="AG10" s="12"/>
    </row>
    <row r="11" spans="1:33" ht="94.5" customHeight="1" x14ac:dyDescent="0.25">
      <c r="A11" s="12" t="s">
        <v>67</v>
      </c>
      <c r="B11" s="1" t="s">
        <v>172</v>
      </c>
      <c r="C11" s="9" t="s">
        <v>57</v>
      </c>
      <c r="D11" s="9" t="s">
        <v>57</v>
      </c>
      <c r="E11" s="9"/>
      <c r="F11" s="12" t="s">
        <v>58</v>
      </c>
      <c r="G11" s="12" t="s">
        <v>58</v>
      </c>
      <c r="H11" s="11"/>
      <c r="I11" s="10" t="s">
        <v>60</v>
      </c>
      <c r="J11" s="12" t="s">
        <v>61</v>
      </c>
      <c r="K11" s="10"/>
      <c r="L11" s="10"/>
      <c r="M11" s="5">
        <f t="shared" si="0"/>
        <v>0</v>
      </c>
      <c r="N11" s="10"/>
      <c r="O11" s="10" t="s">
        <v>60</v>
      </c>
      <c r="P11" s="10" t="s">
        <v>62</v>
      </c>
      <c r="Q11" s="10"/>
      <c r="R11" s="10" t="s">
        <v>60</v>
      </c>
      <c r="S11" s="10"/>
      <c r="T11" s="10"/>
      <c r="U11" s="10"/>
      <c r="V11" s="10"/>
      <c r="W11" s="10" t="s">
        <v>60</v>
      </c>
      <c r="X11" s="11">
        <f t="shared" si="1"/>
        <v>0</v>
      </c>
      <c r="Y11" s="11"/>
      <c r="Z11" s="12" t="s">
        <v>68</v>
      </c>
      <c r="AA11" s="12" t="s">
        <v>64</v>
      </c>
      <c r="AB11" s="12"/>
      <c r="AC11" s="12"/>
      <c r="AD11" s="12"/>
      <c r="AE11" s="12"/>
      <c r="AF11" s="12" t="s">
        <v>30</v>
      </c>
      <c r="AG11" s="12"/>
    </row>
    <row r="12" spans="1:33" ht="36.950000000000003" customHeight="1" x14ac:dyDescent="0.25">
      <c r="A12" s="12" t="s">
        <v>69</v>
      </c>
      <c r="B12" s="12" t="s">
        <v>173</v>
      </c>
      <c r="C12" s="9" t="s">
        <v>70</v>
      </c>
      <c r="D12" s="9" t="s">
        <v>70</v>
      </c>
      <c r="E12" s="9"/>
      <c r="F12" s="12" t="s">
        <v>58</v>
      </c>
      <c r="G12" s="12" t="s">
        <v>58</v>
      </c>
      <c r="H12" s="11" t="s">
        <v>71</v>
      </c>
      <c r="I12" s="10" t="s">
        <v>60</v>
      </c>
      <c r="J12" s="12" t="s">
        <v>61</v>
      </c>
      <c r="K12" s="10"/>
      <c r="L12" s="10"/>
      <c r="M12" s="5">
        <f t="shared" si="0"/>
        <v>140.82500000000002</v>
      </c>
      <c r="N12" s="10"/>
      <c r="O12" s="10" t="s">
        <v>60</v>
      </c>
      <c r="P12" s="10" t="s">
        <v>62</v>
      </c>
      <c r="Q12" s="10"/>
      <c r="R12" s="10" t="s">
        <v>60</v>
      </c>
      <c r="S12" s="10"/>
      <c r="T12" s="10"/>
      <c r="U12" s="10"/>
      <c r="V12" s="10"/>
      <c r="W12" s="10" t="s">
        <v>60</v>
      </c>
      <c r="X12" s="11">
        <f t="shared" si="1"/>
        <v>140.82500000000002</v>
      </c>
      <c r="Y12" s="11"/>
      <c r="Z12" s="12" t="s">
        <v>63</v>
      </c>
      <c r="AA12" s="12" t="s">
        <v>64</v>
      </c>
      <c r="AB12" s="12"/>
      <c r="AC12" s="12"/>
      <c r="AD12" s="12"/>
      <c r="AE12" s="12"/>
      <c r="AF12" s="12" t="s">
        <v>30</v>
      </c>
      <c r="AG12" s="12"/>
    </row>
    <row r="13" spans="1:33" ht="36.950000000000003" customHeight="1" x14ac:dyDescent="0.25">
      <c r="A13" s="12" t="s">
        <v>72</v>
      </c>
      <c r="B13" s="1" t="s">
        <v>173</v>
      </c>
      <c r="C13" s="9" t="s">
        <v>70</v>
      </c>
      <c r="D13" s="9" t="s">
        <v>70</v>
      </c>
      <c r="E13" s="9"/>
      <c r="F13" s="12" t="s">
        <v>58</v>
      </c>
      <c r="G13" s="12" t="s">
        <v>58</v>
      </c>
      <c r="H13" s="11"/>
      <c r="I13" s="10" t="s">
        <v>60</v>
      </c>
      <c r="J13" s="12" t="s">
        <v>61</v>
      </c>
      <c r="K13" s="10"/>
      <c r="L13" s="10"/>
      <c r="M13" s="5">
        <f t="shared" si="0"/>
        <v>0</v>
      </c>
      <c r="N13" s="10"/>
      <c r="O13" s="10" t="s">
        <v>60</v>
      </c>
      <c r="P13" s="10" t="s">
        <v>62</v>
      </c>
      <c r="Q13" s="10"/>
      <c r="R13" s="10" t="s">
        <v>60</v>
      </c>
      <c r="S13" s="10"/>
      <c r="T13" s="10"/>
      <c r="U13" s="10"/>
      <c r="V13" s="10"/>
      <c r="W13" s="10" t="s">
        <v>60</v>
      </c>
      <c r="X13" s="11">
        <f t="shared" si="1"/>
        <v>0</v>
      </c>
      <c r="Y13" s="11"/>
      <c r="Z13" s="12" t="s">
        <v>66</v>
      </c>
      <c r="AA13" s="12" t="s">
        <v>64</v>
      </c>
      <c r="AB13" s="12"/>
      <c r="AC13" s="12"/>
      <c r="AD13" s="12"/>
      <c r="AE13" s="12"/>
      <c r="AF13" s="12" t="s">
        <v>30</v>
      </c>
      <c r="AG13" s="12"/>
    </row>
    <row r="14" spans="1:33" ht="36.950000000000003" customHeight="1" x14ac:dyDescent="0.25">
      <c r="A14" s="12" t="s">
        <v>73</v>
      </c>
      <c r="B14" s="1" t="s">
        <v>173</v>
      </c>
      <c r="C14" s="9" t="s">
        <v>70</v>
      </c>
      <c r="D14" s="9" t="s">
        <v>70</v>
      </c>
      <c r="E14" s="9"/>
      <c r="F14" s="12" t="s">
        <v>58</v>
      </c>
      <c r="G14" s="12" t="s">
        <v>58</v>
      </c>
      <c r="H14" s="11"/>
      <c r="I14" s="10" t="s">
        <v>60</v>
      </c>
      <c r="J14" s="12" t="s">
        <v>61</v>
      </c>
      <c r="K14" s="10"/>
      <c r="L14" s="10"/>
      <c r="M14" s="5">
        <f t="shared" si="0"/>
        <v>0</v>
      </c>
      <c r="N14" s="10"/>
      <c r="O14" s="10" t="s">
        <v>60</v>
      </c>
      <c r="P14" s="10" t="s">
        <v>62</v>
      </c>
      <c r="Q14" s="10"/>
      <c r="R14" s="10" t="s">
        <v>60</v>
      </c>
      <c r="S14" s="10"/>
      <c r="T14" s="10"/>
      <c r="U14" s="10"/>
      <c r="V14" s="10"/>
      <c r="W14" s="10" t="s">
        <v>60</v>
      </c>
      <c r="X14" s="11">
        <f t="shared" si="1"/>
        <v>0</v>
      </c>
      <c r="Y14" s="11"/>
      <c r="Z14" s="12" t="s">
        <v>68</v>
      </c>
      <c r="AA14" s="12" t="s">
        <v>64</v>
      </c>
      <c r="AB14" s="12"/>
      <c r="AC14" s="12"/>
      <c r="AD14" s="12"/>
      <c r="AE14" s="12"/>
      <c r="AF14" s="12" t="s">
        <v>30</v>
      </c>
      <c r="AG14" s="12"/>
    </row>
    <row r="15" spans="1:33" ht="71.45" customHeight="1" x14ac:dyDescent="0.25">
      <c r="A15" s="12" t="s">
        <v>74</v>
      </c>
      <c r="B15" s="12" t="s">
        <v>174</v>
      </c>
      <c r="C15" s="9" t="s">
        <v>80</v>
      </c>
      <c r="D15" s="9" t="s">
        <v>80</v>
      </c>
      <c r="E15" s="9"/>
      <c r="F15" s="12" t="s">
        <v>58</v>
      </c>
      <c r="G15" s="12" t="s">
        <v>58</v>
      </c>
      <c r="H15" s="11" t="s">
        <v>81</v>
      </c>
      <c r="I15" s="10" t="s">
        <v>60</v>
      </c>
      <c r="J15" s="12" t="s">
        <v>61</v>
      </c>
      <c r="K15" s="10"/>
      <c r="L15" s="10"/>
      <c r="M15" s="5">
        <f>H15/1.2</f>
        <v>1145.825</v>
      </c>
      <c r="N15" s="10"/>
      <c r="O15" s="10" t="s">
        <v>60</v>
      </c>
      <c r="P15" s="10" t="s">
        <v>62</v>
      </c>
      <c r="Q15" s="10"/>
      <c r="R15" s="10" t="s">
        <v>60</v>
      </c>
      <c r="S15" s="10"/>
      <c r="T15" s="10"/>
      <c r="U15" s="10"/>
      <c r="V15" s="10"/>
      <c r="W15" s="10" t="s">
        <v>60</v>
      </c>
      <c r="X15" s="11">
        <f t="shared" si="1"/>
        <v>1145.825</v>
      </c>
      <c r="Y15" s="11"/>
      <c r="Z15" s="12" t="s">
        <v>63</v>
      </c>
      <c r="AA15" s="12" t="s">
        <v>64</v>
      </c>
      <c r="AB15" s="12"/>
      <c r="AC15" s="12"/>
      <c r="AD15" s="12"/>
      <c r="AE15" s="12"/>
      <c r="AF15" s="12" t="s">
        <v>30</v>
      </c>
      <c r="AG15" s="12"/>
    </row>
    <row r="16" spans="1:33" ht="71.45" customHeight="1" x14ac:dyDescent="0.25">
      <c r="A16" s="1" t="s">
        <v>77</v>
      </c>
      <c r="B16" s="1" t="s">
        <v>174</v>
      </c>
      <c r="C16" s="9" t="s">
        <v>80</v>
      </c>
      <c r="D16" s="9" t="s">
        <v>80</v>
      </c>
      <c r="E16" s="9"/>
      <c r="F16" s="12" t="s">
        <v>58</v>
      </c>
      <c r="G16" s="12" t="s">
        <v>58</v>
      </c>
      <c r="H16" s="11"/>
      <c r="I16" s="10" t="s">
        <v>60</v>
      </c>
      <c r="J16" s="12" t="s">
        <v>61</v>
      </c>
      <c r="K16" s="10"/>
      <c r="L16" s="10"/>
      <c r="M16" s="5">
        <f t="shared" si="0"/>
        <v>0</v>
      </c>
      <c r="N16" s="10"/>
      <c r="O16" s="10" t="s">
        <v>60</v>
      </c>
      <c r="P16" s="10" t="s">
        <v>62</v>
      </c>
      <c r="Q16" s="10"/>
      <c r="R16" s="10" t="s">
        <v>60</v>
      </c>
      <c r="S16" s="10"/>
      <c r="T16" s="10"/>
      <c r="U16" s="10"/>
      <c r="V16" s="10"/>
      <c r="W16" s="10" t="s">
        <v>60</v>
      </c>
      <c r="X16" s="11">
        <f t="shared" si="1"/>
        <v>0</v>
      </c>
      <c r="Y16" s="11"/>
      <c r="Z16" s="12" t="s">
        <v>66</v>
      </c>
      <c r="AA16" s="12" t="s">
        <v>64</v>
      </c>
      <c r="AB16" s="12"/>
      <c r="AC16" s="12"/>
      <c r="AD16" s="12"/>
      <c r="AE16" s="12"/>
      <c r="AF16" s="12" t="s">
        <v>30</v>
      </c>
      <c r="AG16" s="12"/>
    </row>
    <row r="17" spans="1:33" ht="71.45" customHeight="1" x14ac:dyDescent="0.25">
      <c r="A17" s="1" t="s">
        <v>78</v>
      </c>
      <c r="B17" s="1" t="s">
        <v>174</v>
      </c>
      <c r="C17" s="9" t="s">
        <v>80</v>
      </c>
      <c r="D17" s="9" t="s">
        <v>80</v>
      </c>
      <c r="E17" s="9"/>
      <c r="F17" s="12" t="s">
        <v>58</v>
      </c>
      <c r="G17" s="12" t="s">
        <v>58</v>
      </c>
      <c r="H17" s="11"/>
      <c r="I17" s="10" t="s">
        <v>60</v>
      </c>
      <c r="J17" s="12" t="s">
        <v>61</v>
      </c>
      <c r="K17" s="10"/>
      <c r="L17" s="10"/>
      <c r="M17" s="5">
        <f t="shared" si="0"/>
        <v>0</v>
      </c>
      <c r="N17" s="10"/>
      <c r="O17" s="10" t="s">
        <v>60</v>
      </c>
      <c r="P17" s="10" t="s">
        <v>62</v>
      </c>
      <c r="Q17" s="10"/>
      <c r="R17" s="10" t="s">
        <v>60</v>
      </c>
      <c r="S17" s="10"/>
      <c r="T17" s="10"/>
      <c r="U17" s="10"/>
      <c r="V17" s="10"/>
      <c r="W17" s="10" t="s">
        <v>60</v>
      </c>
      <c r="X17" s="11">
        <f t="shared" si="1"/>
        <v>0</v>
      </c>
      <c r="Y17" s="11"/>
      <c r="Z17" s="12" t="s">
        <v>68</v>
      </c>
      <c r="AA17" s="12" t="s">
        <v>64</v>
      </c>
      <c r="AB17" s="12"/>
      <c r="AC17" s="12"/>
      <c r="AD17" s="12"/>
      <c r="AE17" s="12"/>
      <c r="AF17" s="12" t="s">
        <v>30</v>
      </c>
      <c r="AG17" s="12"/>
    </row>
    <row r="18" spans="1:33" ht="41.25" customHeight="1" x14ac:dyDescent="0.25">
      <c r="A18" s="12" t="s">
        <v>79</v>
      </c>
      <c r="B18" s="12" t="s">
        <v>175</v>
      </c>
      <c r="C18" s="9" t="s">
        <v>85</v>
      </c>
      <c r="D18" s="9" t="s">
        <v>85</v>
      </c>
      <c r="E18" s="9"/>
      <c r="F18" s="12" t="s">
        <v>58</v>
      </c>
      <c r="G18" s="12" t="s">
        <v>58</v>
      </c>
      <c r="H18" s="11" t="s">
        <v>86</v>
      </c>
      <c r="I18" s="10" t="s">
        <v>60</v>
      </c>
      <c r="J18" s="12" t="s">
        <v>61</v>
      </c>
      <c r="K18" s="10"/>
      <c r="L18" s="10"/>
      <c r="M18" s="5">
        <f t="shared" si="0"/>
        <v>156</v>
      </c>
      <c r="N18" s="10"/>
      <c r="O18" s="10" t="s">
        <v>60</v>
      </c>
      <c r="P18" s="10" t="s">
        <v>62</v>
      </c>
      <c r="Q18" s="10"/>
      <c r="R18" s="10" t="s">
        <v>60</v>
      </c>
      <c r="S18" s="10"/>
      <c r="T18" s="10"/>
      <c r="U18" s="10"/>
      <c r="V18" s="10"/>
      <c r="W18" s="10" t="s">
        <v>60</v>
      </c>
      <c r="X18" s="11">
        <f t="shared" ref="X18:X28" si="2">M18</f>
        <v>156</v>
      </c>
      <c r="Y18" s="11"/>
      <c r="Z18" s="12" t="s">
        <v>63</v>
      </c>
      <c r="AA18" s="12" t="s">
        <v>64</v>
      </c>
      <c r="AB18" s="12"/>
      <c r="AC18" s="12"/>
      <c r="AD18" s="12"/>
      <c r="AE18" s="12"/>
      <c r="AF18" s="12" t="s">
        <v>30</v>
      </c>
      <c r="AG18" s="12"/>
    </row>
    <row r="19" spans="1:33" ht="37.5" customHeight="1" x14ac:dyDescent="0.25">
      <c r="A19" s="1" t="s">
        <v>82</v>
      </c>
      <c r="B19" s="1" t="s">
        <v>175</v>
      </c>
      <c r="C19" s="9" t="s">
        <v>85</v>
      </c>
      <c r="D19" s="9" t="s">
        <v>85</v>
      </c>
      <c r="E19" s="9"/>
      <c r="F19" s="12" t="s">
        <v>58</v>
      </c>
      <c r="G19" s="12" t="s">
        <v>58</v>
      </c>
      <c r="H19" s="11"/>
      <c r="I19" s="10" t="s">
        <v>60</v>
      </c>
      <c r="J19" s="12" t="s">
        <v>61</v>
      </c>
      <c r="K19" s="10"/>
      <c r="L19" s="10"/>
      <c r="M19" s="5">
        <f t="shared" si="0"/>
        <v>0</v>
      </c>
      <c r="N19" s="10"/>
      <c r="O19" s="10" t="s">
        <v>60</v>
      </c>
      <c r="P19" s="10" t="s">
        <v>62</v>
      </c>
      <c r="Q19" s="10"/>
      <c r="R19" s="10" t="s">
        <v>60</v>
      </c>
      <c r="S19" s="10"/>
      <c r="T19" s="10"/>
      <c r="U19" s="10"/>
      <c r="V19" s="10"/>
      <c r="W19" s="10" t="s">
        <v>60</v>
      </c>
      <c r="X19" s="11">
        <f t="shared" si="2"/>
        <v>0</v>
      </c>
      <c r="Y19" s="11"/>
      <c r="Z19" s="12" t="s">
        <v>66</v>
      </c>
      <c r="AA19" s="12" t="s">
        <v>64</v>
      </c>
      <c r="AB19" s="12"/>
      <c r="AC19" s="12"/>
      <c r="AD19" s="12"/>
      <c r="AE19" s="12"/>
      <c r="AF19" s="12" t="s">
        <v>30</v>
      </c>
      <c r="AG19" s="12"/>
    </row>
    <row r="20" spans="1:33" ht="36.75" customHeight="1" x14ac:dyDescent="0.25">
      <c r="A20" s="1" t="s">
        <v>83</v>
      </c>
      <c r="B20" s="1" t="s">
        <v>175</v>
      </c>
      <c r="C20" s="9" t="s">
        <v>85</v>
      </c>
      <c r="D20" s="9" t="s">
        <v>85</v>
      </c>
      <c r="E20" s="9"/>
      <c r="F20" s="12" t="s">
        <v>58</v>
      </c>
      <c r="G20" s="12" t="s">
        <v>58</v>
      </c>
      <c r="H20" s="11"/>
      <c r="I20" s="10" t="s">
        <v>60</v>
      </c>
      <c r="J20" s="12" t="s">
        <v>61</v>
      </c>
      <c r="K20" s="10"/>
      <c r="L20" s="10"/>
      <c r="M20" s="5">
        <f t="shared" si="0"/>
        <v>0</v>
      </c>
      <c r="N20" s="10"/>
      <c r="O20" s="10" t="s">
        <v>60</v>
      </c>
      <c r="P20" s="10" t="s">
        <v>62</v>
      </c>
      <c r="Q20" s="10"/>
      <c r="R20" s="10" t="s">
        <v>60</v>
      </c>
      <c r="S20" s="10"/>
      <c r="T20" s="10"/>
      <c r="U20" s="10"/>
      <c r="V20" s="10"/>
      <c r="W20" s="10" t="s">
        <v>60</v>
      </c>
      <c r="X20" s="11">
        <f t="shared" si="2"/>
        <v>0</v>
      </c>
      <c r="Y20" s="11"/>
      <c r="Z20" s="12" t="s">
        <v>68</v>
      </c>
      <c r="AA20" s="12" t="s">
        <v>64</v>
      </c>
      <c r="AB20" s="12"/>
      <c r="AC20" s="12"/>
      <c r="AD20" s="12"/>
      <c r="AE20" s="12"/>
      <c r="AF20" s="12" t="s">
        <v>30</v>
      </c>
      <c r="AG20" s="12"/>
    </row>
    <row r="21" spans="1:33" ht="40.5" customHeight="1" x14ac:dyDescent="0.25">
      <c r="A21" s="12" t="s">
        <v>84</v>
      </c>
      <c r="B21" s="12" t="s">
        <v>176</v>
      </c>
      <c r="C21" s="9" t="s">
        <v>90</v>
      </c>
      <c r="D21" s="9" t="s">
        <v>90</v>
      </c>
      <c r="E21" s="9"/>
      <c r="F21" s="12" t="s">
        <v>58</v>
      </c>
      <c r="G21" s="12" t="s">
        <v>58</v>
      </c>
      <c r="H21" s="11" t="s">
        <v>91</v>
      </c>
      <c r="I21" s="10" t="s">
        <v>60</v>
      </c>
      <c r="J21" s="12" t="s">
        <v>61</v>
      </c>
      <c r="K21" s="10"/>
      <c r="L21" s="10"/>
      <c r="M21" s="5">
        <f t="shared" si="0"/>
        <v>1582.5</v>
      </c>
      <c r="N21" s="10"/>
      <c r="O21" s="10" t="s">
        <v>60</v>
      </c>
      <c r="P21" s="10" t="s">
        <v>62</v>
      </c>
      <c r="Q21" s="10"/>
      <c r="R21" s="10" t="s">
        <v>60</v>
      </c>
      <c r="S21" s="10"/>
      <c r="T21" s="10"/>
      <c r="U21" s="10"/>
      <c r="V21" s="10"/>
      <c r="W21" s="10" t="s">
        <v>60</v>
      </c>
      <c r="X21" s="11">
        <f t="shared" si="2"/>
        <v>1582.5</v>
      </c>
      <c r="Y21" s="11"/>
      <c r="Z21" s="12" t="s">
        <v>63</v>
      </c>
      <c r="AA21" s="12" t="s">
        <v>64</v>
      </c>
      <c r="AB21" s="12"/>
      <c r="AC21" s="12"/>
      <c r="AD21" s="12"/>
      <c r="AE21" s="12"/>
      <c r="AF21" s="12" t="s">
        <v>30</v>
      </c>
      <c r="AG21" s="12"/>
    </row>
    <row r="22" spans="1:33" ht="40.5" customHeight="1" x14ac:dyDescent="0.25">
      <c r="A22" s="1" t="s">
        <v>87</v>
      </c>
      <c r="B22" s="1" t="s">
        <v>176</v>
      </c>
      <c r="C22" s="9" t="s">
        <v>90</v>
      </c>
      <c r="D22" s="9" t="s">
        <v>90</v>
      </c>
      <c r="E22" s="9"/>
      <c r="F22" s="12" t="s">
        <v>58</v>
      </c>
      <c r="G22" s="12" t="s">
        <v>58</v>
      </c>
      <c r="H22" s="11"/>
      <c r="I22" s="10" t="s">
        <v>60</v>
      </c>
      <c r="J22" s="12" t="s">
        <v>61</v>
      </c>
      <c r="K22" s="10"/>
      <c r="L22" s="10"/>
      <c r="M22" s="5">
        <f t="shared" si="0"/>
        <v>0</v>
      </c>
      <c r="N22" s="10"/>
      <c r="O22" s="10" t="s">
        <v>60</v>
      </c>
      <c r="P22" s="10" t="s">
        <v>62</v>
      </c>
      <c r="Q22" s="10"/>
      <c r="R22" s="10" t="s">
        <v>60</v>
      </c>
      <c r="S22" s="10"/>
      <c r="T22" s="10"/>
      <c r="U22" s="10"/>
      <c r="V22" s="10"/>
      <c r="W22" s="10" t="s">
        <v>60</v>
      </c>
      <c r="X22" s="11">
        <f t="shared" si="2"/>
        <v>0</v>
      </c>
      <c r="Y22" s="11"/>
      <c r="Z22" s="12" t="s">
        <v>66</v>
      </c>
      <c r="AA22" s="12" t="s">
        <v>64</v>
      </c>
      <c r="AB22" s="12"/>
      <c r="AC22" s="12"/>
      <c r="AD22" s="12"/>
      <c r="AE22" s="12"/>
      <c r="AF22" s="12" t="s">
        <v>30</v>
      </c>
      <c r="AG22" s="12"/>
    </row>
    <row r="23" spans="1:33" ht="40.5" customHeight="1" x14ac:dyDescent="0.25">
      <c r="A23" s="1" t="s">
        <v>88</v>
      </c>
      <c r="B23" s="1" t="s">
        <v>176</v>
      </c>
      <c r="C23" s="9" t="s">
        <v>90</v>
      </c>
      <c r="D23" s="9" t="s">
        <v>90</v>
      </c>
      <c r="E23" s="9"/>
      <c r="F23" s="12" t="s">
        <v>58</v>
      </c>
      <c r="G23" s="12" t="s">
        <v>58</v>
      </c>
      <c r="H23" s="11"/>
      <c r="I23" s="10" t="s">
        <v>60</v>
      </c>
      <c r="J23" s="12" t="s">
        <v>61</v>
      </c>
      <c r="K23" s="10"/>
      <c r="L23" s="10"/>
      <c r="M23" s="5">
        <f t="shared" si="0"/>
        <v>0</v>
      </c>
      <c r="N23" s="10"/>
      <c r="O23" s="10" t="s">
        <v>60</v>
      </c>
      <c r="P23" s="10" t="s">
        <v>62</v>
      </c>
      <c r="Q23" s="10"/>
      <c r="R23" s="10" t="s">
        <v>60</v>
      </c>
      <c r="S23" s="10"/>
      <c r="T23" s="10"/>
      <c r="U23" s="10"/>
      <c r="V23" s="10"/>
      <c r="W23" s="10" t="s">
        <v>60</v>
      </c>
      <c r="X23" s="11">
        <f t="shared" si="2"/>
        <v>0</v>
      </c>
      <c r="Y23" s="11"/>
      <c r="Z23" s="12" t="s">
        <v>68</v>
      </c>
      <c r="AA23" s="12" t="s">
        <v>64</v>
      </c>
      <c r="AB23" s="12"/>
      <c r="AC23" s="12"/>
      <c r="AD23" s="12"/>
      <c r="AE23" s="12"/>
      <c r="AF23" s="12" t="s">
        <v>30</v>
      </c>
      <c r="AG23" s="12"/>
    </row>
    <row r="24" spans="1:33" ht="40.5" customHeight="1" x14ac:dyDescent="0.25">
      <c r="A24" s="12" t="s">
        <v>89</v>
      </c>
      <c r="B24" s="12" t="s">
        <v>177</v>
      </c>
      <c r="C24" s="9" t="s">
        <v>95</v>
      </c>
      <c r="D24" s="9" t="s">
        <v>95</v>
      </c>
      <c r="E24" s="9"/>
      <c r="F24" s="12" t="s">
        <v>58</v>
      </c>
      <c r="G24" s="12" t="s">
        <v>58</v>
      </c>
      <c r="H24" s="11" t="s">
        <v>96</v>
      </c>
      <c r="I24" s="10" t="s">
        <v>60</v>
      </c>
      <c r="J24" s="12" t="s">
        <v>61</v>
      </c>
      <c r="K24" s="10"/>
      <c r="L24" s="10"/>
      <c r="M24" s="11">
        <f>H24/1.2</f>
        <v>1.9583333333333335</v>
      </c>
      <c r="N24" s="10"/>
      <c r="O24" s="10" t="s">
        <v>60</v>
      </c>
      <c r="P24" s="10" t="s">
        <v>62</v>
      </c>
      <c r="Q24" s="10"/>
      <c r="R24" s="10" t="s">
        <v>60</v>
      </c>
      <c r="S24" s="10"/>
      <c r="T24" s="10"/>
      <c r="U24" s="10"/>
      <c r="V24" s="10"/>
      <c r="W24" s="10" t="s">
        <v>60</v>
      </c>
      <c r="X24" s="11">
        <f t="shared" si="2"/>
        <v>1.9583333333333335</v>
      </c>
      <c r="Y24" s="11"/>
      <c r="Z24" s="12" t="s">
        <v>63</v>
      </c>
      <c r="AA24" s="12" t="s">
        <v>64</v>
      </c>
      <c r="AB24" s="12"/>
      <c r="AC24" s="12"/>
      <c r="AD24" s="12"/>
      <c r="AE24" s="12"/>
      <c r="AF24" s="12" t="s">
        <v>30</v>
      </c>
      <c r="AG24" s="12"/>
    </row>
    <row r="25" spans="1:33" ht="40.5" customHeight="1" x14ac:dyDescent="0.25">
      <c r="A25" s="1" t="s">
        <v>92</v>
      </c>
      <c r="B25" s="1" t="s">
        <v>177</v>
      </c>
      <c r="C25" s="9" t="s">
        <v>95</v>
      </c>
      <c r="D25" s="9" t="s">
        <v>95</v>
      </c>
      <c r="E25" s="9"/>
      <c r="F25" s="12" t="s">
        <v>58</v>
      </c>
      <c r="G25" s="12" t="s">
        <v>58</v>
      </c>
      <c r="H25" s="11"/>
      <c r="I25" s="10" t="s">
        <v>60</v>
      </c>
      <c r="J25" s="12" t="s">
        <v>61</v>
      </c>
      <c r="K25" s="10"/>
      <c r="L25" s="10"/>
      <c r="M25" s="5">
        <f t="shared" ref="M25:M29" si="3">H25/1.2</f>
        <v>0</v>
      </c>
      <c r="N25" s="10"/>
      <c r="O25" s="10" t="s">
        <v>60</v>
      </c>
      <c r="P25" s="10" t="s">
        <v>62</v>
      </c>
      <c r="Q25" s="10"/>
      <c r="R25" s="10" t="s">
        <v>60</v>
      </c>
      <c r="S25" s="10"/>
      <c r="T25" s="10"/>
      <c r="U25" s="10"/>
      <c r="V25" s="10"/>
      <c r="W25" s="10" t="s">
        <v>60</v>
      </c>
      <c r="X25" s="11">
        <f t="shared" si="2"/>
        <v>0</v>
      </c>
      <c r="Y25" s="11"/>
      <c r="Z25" s="12" t="s">
        <v>66</v>
      </c>
      <c r="AA25" s="12" t="s">
        <v>64</v>
      </c>
      <c r="AB25" s="12"/>
      <c r="AC25" s="12"/>
      <c r="AD25" s="12"/>
      <c r="AE25" s="12"/>
      <c r="AF25" s="12" t="s">
        <v>30</v>
      </c>
      <c r="AG25" s="12"/>
    </row>
    <row r="26" spans="1:33" ht="40.5" customHeight="1" x14ac:dyDescent="0.25">
      <c r="A26" s="1" t="s">
        <v>93</v>
      </c>
      <c r="B26" s="1" t="s">
        <v>177</v>
      </c>
      <c r="C26" s="9" t="s">
        <v>95</v>
      </c>
      <c r="D26" s="9" t="s">
        <v>95</v>
      </c>
      <c r="E26" s="9"/>
      <c r="F26" s="12" t="s">
        <v>58</v>
      </c>
      <c r="G26" s="12" t="s">
        <v>58</v>
      </c>
      <c r="H26" s="11"/>
      <c r="I26" s="10" t="s">
        <v>60</v>
      </c>
      <c r="J26" s="12" t="s">
        <v>61</v>
      </c>
      <c r="K26" s="10"/>
      <c r="L26" s="10"/>
      <c r="M26" s="5">
        <f t="shared" si="3"/>
        <v>0</v>
      </c>
      <c r="N26" s="10"/>
      <c r="O26" s="10" t="s">
        <v>60</v>
      </c>
      <c r="P26" s="10" t="s">
        <v>62</v>
      </c>
      <c r="Q26" s="10"/>
      <c r="R26" s="10" t="s">
        <v>60</v>
      </c>
      <c r="S26" s="10"/>
      <c r="T26" s="10"/>
      <c r="U26" s="10"/>
      <c r="V26" s="10"/>
      <c r="W26" s="10" t="s">
        <v>60</v>
      </c>
      <c r="X26" s="11">
        <f t="shared" si="2"/>
        <v>0</v>
      </c>
      <c r="Y26" s="11"/>
      <c r="Z26" s="12" t="s">
        <v>68</v>
      </c>
      <c r="AA26" s="12" t="s">
        <v>64</v>
      </c>
      <c r="AB26" s="12"/>
      <c r="AC26" s="12"/>
      <c r="AD26" s="12"/>
      <c r="AE26" s="12"/>
      <c r="AF26" s="12" t="s">
        <v>30</v>
      </c>
      <c r="AG26" s="12"/>
    </row>
    <row r="27" spans="1:33" ht="41.25" customHeight="1" x14ac:dyDescent="0.25">
      <c r="A27" s="1" t="s">
        <v>94</v>
      </c>
      <c r="B27" s="1" t="s">
        <v>178</v>
      </c>
      <c r="C27" s="3" t="s">
        <v>105</v>
      </c>
      <c r="D27" s="9" t="s">
        <v>105</v>
      </c>
      <c r="E27" s="9"/>
      <c r="F27" s="1" t="s">
        <v>58</v>
      </c>
      <c r="G27" s="1" t="s">
        <v>58</v>
      </c>
      <c r="H27" s="5" t="s">
        <v>106</v>
      </c>
      <c r="I27" s="4" t="s">
        <v>60</v>
      </c>
      <c r="J27" s="1" t="s">
        <v>61</v>
      </c>
      <c r="K27" s="4"/>
      <c r="L27" s="4"/>
      <c r="M27" s="5">
        <f>H27/1.2</f>
        <v>199000</v>
      </c>
      <c r="N27" s="4"/>
      <c r="O27" s="4" t="s">
        <v>60</v>
      </c>
      <c r="P27" s="10" t="s">
        <v>62</v>
      </c>
      <c r="Q27" s="10"/>
      <c r="R27" s="4" t="s">
        <v>60</v>
      </c>
      <c r="S27" s="10"/>
      <c r="T27" s="10"/>
      <c r="U27" s="10"/>
      <c r="V27" s="10"/>
      <c r="W27" s="4" t="s">
        <v>60</v>
      </c>
      <c r="X27" s="11">
        <f t="shared" si="2"/>
        <v>199000</v>
      </c>
      <c r="Y27" s="11"/>
      <c r="Z27" s="1" t="s">
        <v>63</v>
      </c>
      <c r="AA27" s="1" t="s">
        <v>64</v>
      </c>
      <c r="AB27" s="1"/>
      <c r="AC27" s="1"/>
      <c r="AD27" s="1"/>
      <c r="AE27" s="1"/>
      <c r="AF27" s="12" t="s">
        <v>30</v>
      </c>
      <c r="AG27" s="12"/>
    </row>
    <row r="28" spans="1:33" ht="41.25" customHeight="1" x14ac:dyDescent="0.25">
      <c r="A28" s="1" t="s">
        <v>97</v>
      </c>
      <c r="B28" s="1" t="s">
        <v>178</v>
      </c>
      <c r="C28" s="3" t="s">
        <v>105</v>
      </c>
      <c r="D28" s="9" t="s">
        <v>105</v>
      </c>
      <c r="E28" s="9"/>
      <c r="F28" s="1" t="s">
        <v>58</v>
      </c>
      <c r="G28" s="1" t="s">
        <v>58</v>
      </c>
      <c r="H28" s="5"/>
      <c r="I28" s="4" t="s">
        <v>60</v>
      </c>
      <c r="J28" s="1" t="s">
        <v>61</v>
      </c>
      <c r="K28" s="4"/>
      <c r="L28" s="4"/>
      <c r="M28" s="5">
        <f t="shared" si="3"/>
        <v>0</v>
      </c>
      <c r="N28" s="4"/>
      <c r="O28" s="4" t="s">
        <v>60</v>
      </c>
      <c r="P28" s="10" t="s">
        <v>62</v>
      </c>
      <c r="Q28" s="10"/>
      <c r="R28" s="4" t="s">
        <v>60</v>
      </c>
      <c r="S28" s="10"/>
      <c r="T28" s="10"/>
      <c r="U28" s="10"/>
      <c r="V28" s="10"/>
      <c r="W28" s="4" t="s">
        <v>60</v>
      </c>
      <c r="X28" s="11">
        <f t="shared" si="2"/>
        <v>0</v>
      </c>
      <c r="Y28" s="11"/>
      <c r="Z28" s="1" t="s">
        <v>66</v>
      </c>
      <c r="AA28" s="1" t="s">
        <v>64</v>
      </c>
      <c r="AB28" s="1"/>
      <c r="AC28" s="1"/>
      <c r="AD28" s="1"/>
      <c r="AE28" s="1"/>
      <c r="AF28" s="12" t="s">
        <v>30</v>
      </c>
      <c r="AG28" s="12"/>
    </row>
    <row r="29" spans="1:33" ht="41.25" customHeight="1" x14ac:dyDescent="0.25">
      <c r="A29" s="1" t="s">
        <v>98</v>
      </c>
      <c r="B29" s="1" t="s">
        <v>178</v>
      </c>
      <c r="C29" s="3" t="s">
        <v>105</v>
      </c>
      <c r="D29" s="9" t="s">
        <v>105</v>
      </c>
      <c r="E29" s="9"/>
      <c r="F29" s="1" t="s">
        <v>58</v>
      </c>
      <c r="G29" s="1" t="s">
        <v>58</v>
      </c>
      <c r="H29" s="5"/>
      <c r="I29" s="4" t="s">
        <v>60</v>
      </c>
      <c r="J29" s="1" t="s">
        <v>61</v>
      </c>
      <c r="K29" s="4"/>
      <c r="L29" s="4"/>
      <c r="M29" s="5">
        <f t="shared" si="3"/>
        <v>0</v>
      </c>
      <c r="N29" s="4"/>
      <c r="O29" s="4" t="s">
        <v>60</v>
      </c>
      <c r="P29" s="10" t="s">
        <v>62</v>
      </c>
      <c r="Q29" s="10"/>
      <c r="R29" s="4" t="s">
        <v>60</v>
      </c>
      <c r="S29" s="10"/>
      <c r="T29" s="10"/>
      <c r="U29" s="10"/>
      <c r="V29" s="10"/>
      <c r="W29" s="4" t="s">
        <v>60</v>
      </c>
      <c r="X29" s="11">
        <f>M29</f>
        <v>0</v>
      </c>
      <c r="Y29" s="11"/>
      <c r="Z29" s="1" t="s">
        <v>68</v>
      </c>
      <c r="AA29" s="1" t="s">
        <v>64</v>
      </c>
      <c r="AB29" s="1"/>
      <c r="AC29" s="1"/>
      <c r="AD29" s="1"/>
      <c r="AE29" s="1"/>
      <c r="AF29" s="12" t="s">
        <v>30</v>
      </c>
      <c r="AG29" s="12"/>
    </row>
    <row r="30" spans="1:33" ht="41.25" customHeight="1" x14ac:dyDescent="0.25">
      <c r="A30" s="1" t="s">
        <v>128</v>
      </c>
      <c r="B30" s="1" t="s">
        <v>179</v>
      </c>
      <c r="C30" s="3" t="s">
        <v>107</v>
      </c>
      <c r="D30" s="9" t="s">
        <v>107</v>
      </c>
      <c r="E30" s="9"/>
      <c r="F30" s="1" t="s">
        <v>58</v>
      </c>
      <c r="G30" s="1" t="s">
        <v>58</v>
      </c>
      <c r="H30" s="5" t="s">
        <v>108</v>
      </c>
      <c r="I30" s="4" t="s">
        <v>60</v>
      </c>
      <c r="J30" s="1" t="s">
        <v>61</v>
      </c>
      <c r="K30" s="4"/>
      <c r="L30" s="4"/>
      <c r="M30" s="5">
        <f>H30/1.2</f>
        <v>44083.324999999997</v>
      </c>
      <c r="N30" s="4"/>
      <c r="O30" s="4" t="s">
        <v>60</v>
      </c>
      <c r="P30" s="10" t="s">
        <v>62</v>
      </c>
      <c r="Q30" s="10"/>
      <c r="R30" s="4" t="s">
        <v>60</v>
      </c>
      <c r="S30" s="10"/>
      <c r="T30" s="10"/>
      <c r="U30" s="10"/>
      <c r="V30" s="10"/>
      <c r="W30" s="4" t="s">
        <v>60</v>
      </c>
      <c r="X30" s="11">
        <f t="shared" ref="X30:X38" si="4">M30</f>
        <v>44083.324999999997</v>
      </c>
      <c r="Y30" s="11"/>
      <c r="Z30" s="1" t="s">
        <v>63</v>
      </c>
      <c r="AA30" s="1" t="s">
        <v>64</v>
      </c>
      <c r="AB30" s="1"/>
      <c r="AC30" s="1"/>
      <c r="AD30" s="1"/>
      <c r="AE30" s="1"/>
      <c r="AF30" s="12" t="s">
        <v>30</v>
      </c>
      <c r="AG30" s="12"/>
    </row>
    <row r="31" spans="1:33" ht="41.25" customHeight="1" x14ac:dyDescent="0.25">
      <c r="A31" s="1" t="s">
        <v>131</v>
      </c>
      <c r="B31" s="1" t="s">
        <v>179</v>
      </c>
      <c r="C31" s="3" t="s">
        <v>107</v>
      </c>
      <c r="D31" s="9" t="s">
        <v>107</v>
      </c>
      <c r="E31" s="9"/>
      <c r="F31" s="1" t="s">
        <v>58</v>
      </c>
      <c r="G31" s="1" t="s">
        <v>58</v>
      </c>
      <c r="H31" s="5"/>
      <c r="I31" s="4" t="s">
        <v>60</v>
      </c>
      <c r="J31" s="1" t="s">
        <v>61</v>
      </c>
      <c r="K31" s="4"/>
      <c r="L31" s="4"/>
      <c r="M31" s="5">
        <f t="shared" ref="M31:M65" si="5">H31/1.2</f>
        <v>0</v>
      </c>
      <c r="N31" s="4"/>
      <c r="O31" s="4" t="s">
        <v>60</v>
      </c>
      <c r="P31" s="10" t="s">
        <v>62</v>
      </c>
      <c r="Q31" s="10"/>
      <c r="R31" s="4" t="s">
        <v>60</v>
      </c>
      <c r="S31" s="10"/>
      <c r="T31" s="10"/>
      <c r="U31" s="10"/>
      <c r="V31" s="10"/>
      <c r="W31" s="4" t="s">
        <v>60</v>
      </c>
      <c r="X31" s="11">
        <f t="shared" si="4"/>
        <v>0</v>
      </c>
      <c r="Y31" s="11"/>
      <c r="Z31" s="1" t="s">
        <v>66</v>
      </c>
      <c r="AA31" s="1" t="s">
        <v>64</v>
      </c>
      <c r="AB31" s="1"/>
      <c r="AC31" s="1"/>
      <c r="AD31" s="1"/>
      <c r="AE31" s="1"/>
      <c r="AF31" s="12" t="s">
        <v>30</v>
      </c>
      <c r="AG31" s="12"/>
    </row>
    <row r="32" spans="1:33" ht="41.25" customHeight="1" x14ac:dyDescent="0.25">
      <c r="A32" s="1" t="s">
        <v>132</v>
      </c>
      <c r="B32" s="1" t="s">
        <v>179</v>
      </c>
      <c r="C32" s="3" t="s">
        <v>107</v>
      </c>
      <c r="D32" s="9" t="s">
        <v>107</v>
      </c>
      <c r="E32" s="9"/>
      <c r="F32" s="1" t="s">
        <v>58</v>
      </c>
      <c r="G32" s="1" t="s">
        <v>58</v>
      </c>
      <c r="H32" s="5"/>
      <c r="I32" s="4" t="s">
        <v>60</v>
      </c>
      <c r="J32" s="1" t="s">
        <v>61</v>
      </c>
      <c r="K32" s="4"/>
      <c r="L32" s="4"/>
      <c r="M32" s="5">
        <f t="shared" si="5"/>
        <v>0</v>
      </c>
      <c r="N32" s="4"/>
      <c r="O32" s="4" t="s">
        <v>60</v>
      </c>
      <c r="P32" s="10" t="s">
        <v>62</v>
      </c>
      <c r="Q32" s="10"/>
      <c r="R32" s="4" t="s">
        <v>60</v>
      </c>
      <c r="S32" s="10"/>
      <c r="T32" s="10"/>
      <c r="U32" s="10"/>
      <c r="V32" s="10"/>
      <c r="W32" s="4" t="s">
        <v>60</v>
      </c>
      <c r="X32" s="11">
        <f t="shared" si="4"/>
        <v>0</v>
      </c>
      <c r="Y32" s="11"/>
      <c r="Z32" s="1" t="s">
        <v>68</v>
      </c>
      <c r="AA32" s="1" t="s">
        <v>64</v>
      </c>
      <c r="AB32" s="1"/>
      <c r="AC32" s="1"/>
      <c r="AD32" s="1"/>
      <c r="AE32" s="1"/>
      <c r="AF32" s="12" t="s">
        <v>30</v>
      </c>
      <c r="AG32" s="12"/>
    </row>
    <row r="33" spans="1:33" ht="41.25" customHeight="1" x14ac:dyDescent="0.25">
      <c r="A33" s="1" t="s">
        <v>133</v>
      </c>
      <c r="B33" s="1" t="s">
        <v>180</v>
      </c>
      <c r="C33" s="3" t="s">
        <v>109</v>
      </c>
      <c r="D33" s="9" t="s">
        <v>109</v>
      </c>
      <c r="E33" s="9"/>
      <c r="F33" s="1" t="s">
        <v>58</v>
      </c>
      <c r="G33" s="1" t="s">
        <v>58</v>
      </c>
      <c r="H33" s="5" t="s">
        <v>110</v>
      </c>
      <c r="I33" s="4" t="s">
        <v>60</v>
      </c>
      <c r="J33" s="1" t="s">
        <v>61</v>
      </c>
      <c r="K33" s="4"/>
      <c r="L33" s="4"/>
      <c r="M33" s="5">
        <f t="shared" si="5"/>
        <v>3233.3249999999998</v>
      </c>
      <c r="N33" s="4"/>
      <c r="O33" s="4" t="s">
        <v>60</v>
      </c>
      <c r="P33" s="10" t="s">
        <v>62</v>
      </c>
      <c r="Q33" s="10"/>
      <c r="R33" s="4" t="s">
        <v>60</v>
      </c>
      <c r="S33" s="10"/>
      <c r="T33" s="10"/>
      <c r="U33" s="10"/>
      <c r="V33" s="10"/>
      <c r="W33" s="4" t="s">
        <v>60</v>
      </c>
      <c r="X33" s="11">
        <f t="shared" si="4"/>
        <v>3233.3249999999998</v>
      </c>
      <c r="Y33" s="11"/>
      <c r="Z33" s="1" t="s">
        <v>63</v>
      </c>
      <c r="AA33" s="1" t="s">
        <v>64</v>
      </c>
      <c r="AB33" s="1"/>
      <c r="AC33" s="1"/>
      <c r="AD33" s="1"/>
      <c r="AE33" s="1"/>
      <c r="AF33" s="12" t="s">
        <v>30</v>
      </c>
      <c r="AG33" s="12"/>
    </row>
    <row r="34" spans="1:33" ht="41.25" customHeight="1" x14ac:dyDescent="0.25">
      <c r="A34" s="1" t="s">
        <v>136</v>
      </c>
      <c r="B34" s="1" t="s">
        <v>180</v>
      </c>
      <c r="C34" s="3" t="s">
        <v>109</v>
      </c>
      <c r="D34" s="9" t="s">
        <v>109</v>
      </c>
      <c r="E34" s="9"/>
      <c r="F34" s="1" t="s">
        <v>58</v>
      </c>
      <c r="G34" s="1" t="s">
        <v>58</v>
      </c>
      <c r="H34" s="5"/>
      <c r="I34" s="4" t="s">
        <v>60</v>
      </c>
      <c r="J34" s="1" t="s">
        <v>61</v>
      </c>
      <c r="K34" s="4"/>
      <c r="L34" s="4"/>
      <c r="M34" s="5">
        <f t="shared" si="5"/>
        <v>0</v>
      </c>
      <c r="N34" s="4"/>
      <c r="O34" s="4" t="s">
        <v>60</v>
      </c>
      <c r="P34" s="10" t="s">
        <v>62</v>
      </c>
      <c r="Q34" s="10"/>
      <c r="R34" s="4" t="s">
        <v>60</v>
      </c>
      <c r="S34" s="10"/>
      <c r="T34" s="10"/>
      <c r="U34" s="10"/>
      <c r="V34" s="10"/>
      <c r="W34" s="4" t="s">
        <v>60</v>
      </c>
      <c r="X34" s="11">
        <f t="shared" si="4"/>
        <v>0</v>
      </c>
      <c r="Y34" s="11"/>
      <c r="Z34" s="1" t="s">
        <v>66</v>
      </c>
      <c r="AA34" s="1" t="s">
        <v>64</v>
      </c>
      <c r="AB34" s="1"/>
      <c r="AC34" s="1"/>
      <c r="AD34" s="1"/>
      <c r="AE34" s="1"/>
      <c r="AF34" s="12" t="s">
        <v>30</v>
      </c>
      <c r="AG34" s="12"/>
    </row>
    <row r="35" spans="1:33" ht="41.25" customHeight="1" x14ac:dyDescent="0.25">
      <c r="A35" s="1" t="s">
        <v>137</v>
      </c>
      <c r="B35" s="1" t="s">
        <v>180</v>
      </c>
      <c r="C35" s="3" t="s">
        <v>109</v>
      </c>
      <c r="D35" s="9" t="s">
        <v>109</v>
      </c>
      <c r="E35" s="9"/>
      <c r="F35" s="1" t="s">
        <v>58</v>
      </c>
      <c r="G35" s="1" t="s">
        <v>58</v>
      </c>
      <c r="H35" s="5"/>
      <c r="I35" s="4" t="s">
        <v>60</v>
      </c>
      <c r="J35" s="1" t="s">
        <v>61</v>
      </c>
      <c r="K35" s="4"/>
      <c r="L35" s="4"/>
      <c r="M35" s="5">
        <f t="shared" si="5"/>
        <v>0</v>
      </c>
      <c r="N35" s="4"/>
      <c r="O35" s="4" t="s">
        <v>60</v>
      </c>
      <c r="P35" s="10" t="s">
        <v>62</v>
      </c>
      <c r="Q35" s="10"/>
      <c r="R35" s="4" t="s">
        <v>60</v>
      </c>
      <c r="S35" s="10"/>
      <c r="T35" s="10"/>
      <c r="U35" s="10"/>
      <c r="V35" s="10"/>
      <c r="W35" s="4" t="s">
        <v>60</v>
      </c>
      <c r="X35" s="11">
        <f t="shared" si="4"/>
        <v>0</v>
      </c>
      <c r="Y35" s="11"/>
      <c r="Z35" s="1" t="s">
        <v>68</v>
      </c>
      <c r="AA35" s="1" t="s">
        <v>64</v>
      </c>
      <c r="AB35" s="1"/>
      <c r="AC35" s="1"/>
      <c r="AD35" s="1"/>
      <c r="AE35" s="1"/>
      <c r="AF35" s="12" t="s">
        <v>30</v>
      </c>
      <c r="AG35" s="12"/>
    </row>
    <row r="36" spans="1:33" ht="41.25" customHeight="1" x14ac:dyDescent="0.25">
      <c r="A36" s="1" t="s">
        <v>139</v>
      </c>
      <c r="B36" s="1" t="s">
        <v>181</v>
      </c>
      <c r="C36" s="3" t="s">
        <v>111</v>
      </c>
      <c r="D36" s="9" t="s">
        <v>111</v>
      </c>
      <c r="E36" s="9"/>
      <c r="F36" s="1" t="s">
        <v>58</v>
      </c>
      <c r="G36" s="1" t="s">
        <v>58</v>
      </c>
      <c r="H36" s="5" t="s">
        <v>112</v>
      </c>
      <c r="I36" s="4" t="s">
        <v>60</v>
      </c>
      <c r="J36" s="1" t="s">
        <v>61</v>
      </c>
      <c r="K36" s="4"/>
      <c r="L36" s="4"/>
      <c r="M36" s="5">
        <f t="shared" si="5"/>
        <v>1482.5</v>
      </c>
      <c r="N36" s="4"/>
      <c r="O36" s="4" t="s">
        <v>60</v>
      </c>
      <c r="P36" s="10" t="s">
        <v>62</v>
      </c>
      <c r="Q36" s="10"/>
      <c r="R36" s="4" t="s">
        <v>60</v>
      </c>
      <c r="S36" s="10"/>
      <c r="T36" s="10"/>
      <c r="U36" s="10"/>
      <c r="V36" s="10"/>
      <c r="W36" s="4" t="s">
        <v>60</v>
      </c>
      <c r="X36" s="11">
        <f t="shared" si="4"/>
        <v>1482.5</v>
      </c>
      <c r="Y36" s="11"/>
      <c r="Z36" s="1" t="s">
        <v>63</v>
      </c>
      <c r="AA36" s="1" t="s">
        <v>64</v>
      </c>
      <c r="AB36" s="1"/>
      <c r="AC36" s="1"/>
      <c r="AD36" s="1"/>
      <c r="AE36" s="1"/>
      <c r="AF36" s="12" t="s">
        <v>30</v>
      </c>
      <c r="AG36" s="12"/>
    </row>
    <row r="37" spans="1:33" ht="41.25" customHeight="1" x14ac:dyDescent="0.25">
      <c r="A37" s="1" t="s">
        <v>140</v>
      </c>
      <c r="B37" s="1" t="s">
        <v>181</v>
      </c>
      <c r="C37" s="3" t="s">
        <v>111</v>
      </c>
      <c r="D37" s="9" t="s">
        <v>111</v>
      </c>
      <c r="E37" s="9"/>
      <c r="F37" s="1" t="s">
        <v>58</v>
      </c>
      <c r="G37" s="1" t="s">
        <v>58</v>
      </c>
      <c r="H37" s="5"/>
      <c r="I37" s="4" t="s">
        <v>60</v>
      </c>
      <c r="J37" s="1" t="s">
        <v>61</v>
      </c>
      <c r="K37" s="4"/>
      <c r="L37" s="4"/>
      <c r="M37" s="5">
        <f t="shared" si="5"/>
        <v>0</v>
      </c>
      <c r="N37" s="4"/>
      <c r="O37" s="4" t="s">
        <v>60</v>
      </c>
      <c r="P37" s="10" t="s">
        <v>62</v>
      </c>
      <c r="Q37" s="10"/>
      <c r="R37" s="4" t="s">
        <v>60</v>
      </c>
      <c r="S37" s="10"/>
      <c r="T37" s="10"/>
      <c r="U37" s="10"/>
      <c r="V37" s="10"/>
      <c r="W37" s="4" t="s">
        <v>60</v>
      </c>
      <c r="X37" s="11">
        <f t="shared" si="4"/>
        <v>0</v>
      </c>
      <c r="Y37" s="11"/>
      <c r="Z37" s="1" t="s">
        <v>66</v>
      </c>
      <c r="AA37" s="1" t="s">
        <v>64</v>
      </c>
      <c r="AB37" s="1"/>
      <c r="AC37" s="1"/>
      <c r="AD37" s="1"/>
      <c r="AE37" s="1"/>
      <c r="AF37" s="12" t="s">
        <v>30</v>
      </c>
      <c r="AG37" s="12"/>
    </row>
    <row r="38" spans="1:33" ht="41.25" customHeight="1" x14ac:dyDescent="0.25">
      <c r="A38" s="1" t="s">
        <v>141</v>
      </c>
      <c r="B38" s="1" t="s">
        <v>181</v>
      </c>
      <c r="C38" s="3" t="s">
        <v>111</v>
      </c>
      <c r="D38" s="9" t="s">
        <v>111</v>
      </c>
      <c r="E38" s="9"/>
      <c r="F38" s="1" t="s">
        <v>58</v>
      </c>
      <c r="G38" s="1" t="s">
        <v>58</v>
      </c>
      <c r="H38" s="5"/>
      <c r="I38" s="4" t="s">
        <v>60</v>
      </c>
      <c r="J38" s="1" t="s">
        <v>61</v>
      </c>
      <c r="K38" s="4"/>
      <c r="L38" s="4"/>
      <c r="M38" s="5">
        <f t="shared" si="5"/>
        <v>0</v>
      </c>
      <c r="N38" s="4"/>
      <c r="O38" s="4" t="s">
        <v>60</v>
      </c>
      <c r="P38" s="10" t="s">
        <v>62</v>
      </c>
      <c r="Q38" s="10"/>
      <c r="R38" s="4" t="s">
        <v>60</v>
      </c>
      <c r="S38" s="10"/>
      <c r="T38" s="10"/>
      <c r="U38" s="10"/>
      <c r="V38" s="10"/>
      <c r="W38" s="4" t="s">
        <v>60</v>
      </c>
      <c r="X38" s="11">
        <f t="shared" si="4"/>
        <v>0</v>
      </c>
      <c r="Y38" s="11"/>
      <c r="Z38" s="1" t="s">
        <v>68</v>
      </c>
      <c r="AA38" s="1" t="s">
        <v>64</v>
      </c>
      <c r="AB38" s="1"/>
      <c r="AC38" s="1"/>
      <c r="AD38" s="1"/>
      <c r="AE38" s="1"/>
      <c r="AF38" s="12" t="s">
        <v>30</v>
      </c>
      <c r="AG38" s="12"/>
    </row>
    <row r="39" spans="1:33" ht="36.950000000000003" customHeight="1" x14ac:dyDescent="0.25">
      <c r="A39" s="1" t="s">
        <v>142</v>
      </c>
      <c r="B39" s="1" t="s">
        <v>182</v>
      </c>
      <c r="C39" s="3" t="s">
        <v>113</v>
      </c>
      <c r="D39" s="9" t="s">
        <v>113</v>
      </c>
      <c r="E39" s="9"/>
      <c r="F39" s="1" t="s">
        <v>58</v>
      </c>
      <c r="G39" s="1" t="s">
        <v>58</v>
      </c>
      <c r="H39" s="5" t="s">
        <v>114</v>
      </c>
      <c r="I39" s="4" t="s">
        <v>60</v>
      </c>
      <c r="J39" s="1" t="s">
        <v>61</v>
      </c>
      <c r="K39" s="4"/>
      <c r="L39" s="4"/>
      <c r="M39" s="5">
        <f t="shared" si="5"/>
        <v>1272.5</v>
      </c>
      <c r="N39" s="4"/>
      <c r="O39" s="4" t="s">
        <v>60</v>
      </c>
      <c r="P39" s="10" t="s">
        <v>62</v>
      </c>
      <c r="Q39" s="10"/>
      <c r="R39" s="4" t="s">
        <v>60</v>
      </c>
      <c r="S39" s="10"/>
      <c r="T39" s="10"/>
      <c r="U39" s="10"/>
      <c r="V39" s="10"/>
      <c r="W39" s="4" t="s">
        <v>60</v>
      </c>
      <c r="X39" s="11">
        <f>M39</f>
        <v>1272.5</v>
      </c>
      <c r="Y39" s="11"/>
      <c r="Z39" s="1" t="s">
        <v>63</v>
      </c>
      <c r="AA39" s="1" t="s">
        <v>64</v>
      </c>
      <c r="AB39" s="1"/>
      <c r="AC39" s="1"/>
      <c r="AD39" s="1"/>
      <c r="AE39" s="1"/>
      <c r="AF39" s="12" t="s">
        <v>30</v>
      </c>
      <c r="AG39" s="12"/>
    </row>
    <row r="40" spans="1:33" ht="36.950000000000003" customHeight="1" x14ac:dyDescent="0.25">
      <c r="A40" s="1" t="s">
        <v>143</v>
      </c>
      <c r="B40" s="1" t="s">
        <v>182</v>
      </c>
      <c r="C40" s="3" t="s">
        <v>113</v>
      </c>
      <c r="D40" s="9" t="s">
        <v>113</v>
      </c>
      <c r="E40" s="9"/>
      <c r="F40" s="1" t="s">
        <v>58</v>
      </c>
      <c r="G40" s="1" t="s">
        <v>58</v>
      </c>
      <c r="H40" s="5"/>
      <c r="I40" s="4" t="s">
        <v>60</v>
      </c>
      <c r="J40" s="1" t="s">
        <v>61</v>
      </c>
      <c r="K40" s="4"/>
      <c r="L40" s="4"/>
      <c r="M40" s="5">
        <f t="shared" si="5"/>
        <v>0</v>
      </c>
      <c r="N40" s="4"/>
      <c r="O40" s="4" t="s">
        <v>60</v>
      </c>
      <c r="P40" s="10" t="s">
        <v>62</v>
      </c>
      <c r="Q40" s="10"/>
      <c r="R40" s="4" t="s">
        <v>60</v>
      </c>
      <c r="S40" s="10"/>
      <c r="T40" s="10"/>
      <c r="U40" s="10"/>
      <c r="V40" s="10"/>
      <c r="W40" s="4" t="s">
        <v>60</v>
      </c>
      <c r="X40" s="11">
        <f t="shared" ref="X40:X47" si="6">M40</f>
        <v>0</v>
      </c>
      <c r="Y40" s="11"/>
      <c r="Z40" s="1" t="s">
        <v>66</v>
      </c>
      <c r="AA40" s="1" t="s">
        <v>64</v>
      </c>
      <c r="AB40" s="1"/>
      <c r="AC40" s="1"/>
      <c r="AD40" s="1"/>
      <c r="AE40" s="1"/>
      <c r="AF40" s="12" t="s">
        <v>30</v>
      </c>
      <c r="AG40" s="12"/>
    </row>
    <row r="41" spans="1:33" ht="36.950000000000003" customHeight="1" x14ac:dyDescent="0.25">
      <c r="A41" s="1" t="s">
        <v>144</v>
      </c>
      <c r="B41" s="1" t="s">
        <v>182</v>
      </c>
      <c r="C41" s="3" t="s">
        <v>113</v>
      </c>
      <c r="D41" s="9" t="s">
        <v>113</v>
      </c>
      <c r="E41" s="9"/>
      <c r="F41" s="1" t="s">
        <v>58</v>
      </c>
      <c r="G41" s="1" t="s">
        <v>58</v>
      </c>
      <c r="H41" s="5"/>
      <c r="I41" s="4" t="s">
        <v>60</v>
      </c>
      <c r="J41" s="1" t="s">
        <v>61</v>
      </c>
      <c r="K41" s="4"/>
      <c r="L41" s="4"/>
      <c r="M41" s="5">
        <f t="shared" si="5"/>
        <v>0</v>
      </c>
      <c r="N41" s="4"/>
      <c r="O41" s="4" t="s">
        <v>60</v>
      </c>
      <c r="P41" s="10" t="s">
        <v>62</v>
      </c>
      <c r="Q41" s="10"/>
      <c r="R41" s="4" t="s">
        <v>60</v>
      </c>
      <c r="S41" s="10"/>
      <c r="T41" s="10"/>
      <c r="U41" s="10"/>
      <c r="V41" s="10"/>
      <c r="W41" s="4" t="s">
        <v>60</v>
      </c>
      <c r="X41" s="11">
        <f t="shared" si="6"/>
        <v>0</v>
      </c>
      <c r="Y41" s="11"/>
      <c r="Z41" s="1" t="s">
        <v>68</v>
      </c>
      <c r="AA41" s="1" t="s">
        <v>64</v>
      </c>
      <c r="AB41" s="1"/>
      <c r="AC41" s="1"/>
      <c r="AD41" s="1"/>
      <c r="AE41" s="1"/>
      <c r="AF41" s="12" t="s">
        <v>30</v>
      </c>
      <c r="AG41" s="12"/>
    </row>
    <row r="42" spans="1:33" ht="36.950000000000003" customHeight="1" x14ac:dyDescent="0.25">
      <c r="A42" s="1" t="s">
        <v>145</v>
      </c>
      <c r="B42" s="1" t="s">
        <v>183</v>
      </c>
      <c r="C42" s="3" t="s">
        <v>115</v>
      </c>
      <c r="D42" s="9" t="s">
        <v>115</v>
      </c>
      <c r="E42" s="9"/>
      <c r="F42" s="1" t="s">
        <v>58</v>
      </c>
      <c r="G42" s="1" t="s">
        <v>58</v>
      </c>
      <c r="H42" s="5" t="s">
        <v>116</v>
      </c>
      <c r="I42" s="4" t="s">
        <v>60</v>
      </c>
      <c r="J42" s="1" t="s">
        <v>61</v>
      </c>
      <c r="K42" s="4"/>
      <c r="L42" s="4"/>
      <c r="M42" s="5">
        <f t="shared" si="5"/>
        <v>1035.825</v>
      </c>
      <c r="N42" s="4"/>
      <c r="O42" s="4" t="s">
        <v>60</v>
      </c>
      <c r="P42" s="10" t="s">
        <v>62</v>
      </c>
      <c r="Q42" s="10"/>
      <c r="R42" s="4" t="s">
        <v>60</v>
      </c>
      <c r="S42" s="10"/>
      <c r="T42" s="10"/>
      <c r="U42" s="10"/>
      <c r="V42" s="10"/>
      <c r="W42" s="4" t="s">
        <v>60</v>
      </c>
      <c r="X42" s="11">
        <f t="shared" si="6"/>
        <v>1035.825</v>
      </c>
      <c r="Y42" s="11"/>
      <c r="Z42" s="1" t="s">
        <v>63</v>
      </c>
      <c r="AA42" s="1" t="s">
        <v>64</v>
      </c>
      <c r="AB42" s="1"/>
      <c r="AC42" s="1"/>
      <c r="AD42" s="1"/>
      <c r="AE42" s="1"/>
      <c r="AF42" s="12" t="s">
        <v>30</v>
      </c>
      <c r="AG42" s="12"/>
    </row>
    <row r="43" spans="1:33" ht="36.950000000000003" customHeight="1" x14ac:dyDescent="0.25">
      <c r="A43" s="1" t="s">
        <v>146</v>
      </c>
      <c r="B43" s="1" t="s">
        <v>183</v>
      </c>
      <c r="C43" s="3" t="s">
        <v>115</v>
      </c>
      <c r="D43" s="9" t="s">
        <v>115</v>
      </c>
      <c r="E43" s="9"/>
      <c r="F43" s="1" t="s">
        <v>58</v>
      </c>
      <c r="G43" s="1" t="s">
        <v>58</v>
      </c>
      <c r="H43" s="5"/>
      <c r="I43" s="4" t="s">
        <v>60</v>
      </c>
      <c r="J43" s="1" t="s">
        <v>61</v>
      </c>
      <c r="K43" s="4"/>
      <c r="L43" s="4"/>
      <c r="M43" s="5">
        <f t="shared" si="5"/>
        <v>0</v>
      </c>
      <c r="N43" s="4"/>
      <c r="O43" s="4" t="s">
        <v>60</v>
      </c>
      <c r="P43" s="10" t="s">
        <v>62</v>
      </c>
      <c r="Q43" s="10"/>
      <c r="R43" s="4" t="s">
        <v>60</v>
      </c>
      <c r="S43" s="10"/>
      <c r="T43" s="10"/>
      <c r="U43" s="10"/>
      <c r="V43" s="10"/>
      <c r="W43" s="4" t="s">
        <v>60</v>
      </c>
      <c r="X43" s="11">
        <f t="shared" si="6"/>
        <v>0</v>
      </c>
      <c r="Y43" s="11"/>
      <c r="Z43" s="1" t="s">
        <v>66</v>
      </c>
      <c r="AA43" s="1" t="s">
        <v>64</v>
      </c>
      <c r="AB43" s="1"/>
      <c r="AC43" s="1"/>
      <c r="AD43" s="1"/>
      <c r="AE43" s="1"/>
      <c r="AF43" s="12" t="s">
        <v>30</v>
      </c>
      <c r="AG43" s="12"/>
    </row>
    <row r="44" spans="1:33" ht="36.950000000000003" customHeight="1" x14ac:dyDescent="0.25">
      <c r="A44" s="1" t="s">
        <v>147</v>
      </c>
      <c r="B44" s="1" t="s">
        <v>183</v>
      </c>
      <c r="C44" s="3" t="s">
        <v>115</v>
      </c>
      <c r="D44" s="9" t="s">
        <v>115</v>
      </c>
      <c r="E44" s="9"/>
      <c r="F44" s="1" t="s">
        <v>58</v>
      </c>
      <c r="G44" s="1" t="s">
        <v>58</v>
      </c>
      <c r="H44" s="5"/>
      <c r="I44" s="4" t="s">
        <v>60</v>
      </c>
      <c r="J44" s="1" t="s">
        <v>61</v>
      </c>
      <c r="K44" s="4"/>
      <c r="L44" s="4"/>
      <c r="M44" s="5">
        <f t="shared" si="5"/>
        <v>0</v>
      </c>
      <c r="N44" s="4"/>
      <c r="O44" s="4" t="s">
        <v>60</v>
      </c>
      <c r="P44" s="10" t="s">
        <v>62</v>
      </c>
      <c r="Q44" s="10"/>
      <c r="R44" s="4" t="s">
        <v>60</v>
      </c>
      <c r="S44" s="10"/>
      <c r="T44" s="10"/>
      <c r="U44" s="10"/>
      <c r="V44" s="10"/>
      <c r="W44" s="4" t="s">
        <v>60</v>
      </c>
      <c r="X44" s="11">
        <f t="shared" si="6"/>
        <v>0</v>
      </c>
      <c r="Y44" s="11"/>
      <c r="Z44" s="1" t="s">
        <v>68</v>
      </c>
      <c r="AA44" s="1" t="s">
        <v>64</v>
      </c>
      <c r="AB44" s="1"/>
      <c r="AC44" s="1"/>
      <c r="AD44" s="1"/>
      <c r="AE44" s="1"/>
      <c r="AF44" s="12" t="s">
        <v>30</v>
      </c>
      <c r="AG44" s="12"/>
    </row>
    <row r="45" spans="1:33" ht="42" customHeight="1" x14ac:dyDescent="0.25">
      <c r="A45" s="1" t="s">
        <v>148</v>
      </c>
      <c r="B45" s="1" t="s">
        <v>184</v>
      </c>
      <c r="C45" s="3" t="s">
        <v>117</v>
      </c>
      <c r="D45" s="9" t="s">
        <v>117</v>
      </c>
      <c r="E45" s="9"/>
      <c r="F45" s="1" t="s">
        <v>58</v>
      </c>
      <c r="G45" s="1" t="s">
        <v>58</v>
      </c>
      <c r="H45" s="5" t="s">
        <v>118</v>
      </c>
      <c r="I45" s="4" t="s">
        <v>60</v>
      </c>
      <c r="J45" s="1" t="s">
        <v>61</v>
      </c>
      <c r="K45" s="4"/>
      <c r="L45" s="4"/>
      <c r="M45" s="5">
        <f t="shared" si="5"/>
        <v>527.5</v>
      </c>
      <c r="N45" s="4"/>
      <c r="O45" s="4" t="s">
        <v>60</v>
      </c>
      <c r="P45" s="10" t="s">
        <v>62</v>
      </c>
      <c r="Q45" s="10"/>
      <c r="R45" s="4" t="s">
        <v>60</v>
      </c>
      <c r="S45" s="10"/>
      <c r="T45" s="10"/>
      <c r="U45" s="10"/>
      <c r="V45" s="10"/>
      <c r="W45" s="4" t="s">
        <v>60</v>
      </c>
      <c r="X45" s="11">
        <f t="shared" si="6"/>
        <v>527.5</v>
      </c>
      <c r="Y45" s="11"/>
      <c r="Z45" s="1" t="s">
        <v>63</v>
      </c>
      <c r="AA45" s="1" t="s">
        <v>64</v>
      </c>
      <c r="AB45" s="1"/>
      <c r="AC45" s="1"/>
      <c r="AD45" s="1"/>
      <c r="AE45" s="1"/>
      <c r="AF45" s="12" t="s">
        <v>30</v>
      </c>
      <c r="AG45" s="12"/>
    </row>
    <row r="46" spans="1:33" ht="42" customHeight="1" x14ac:dyDescent="0.25">
      <c r="A46" s="1" t="s">
        <v>149</v>
      </c>
      <c r="B46" s="1" t="s">
        <v>184</v>
      </c>
      <c r="C46" s="3" t="s">
        <v>117</v>
      </c>
      <c r="D46" s="9" t="s">
        <v>117</v>
      </c>
      <c r="E46" s="9"/>
      <c r="F46" s="1" t="s">
        <v>58</v>
      </c>
      <c r="G46" s="1" t="s">
        <v>58</v>
      </c>
      <c r="H46" s="5"/>
      <c r="I46" s="4" t="s">
        <v>60</v>
      </c>
      <c r="J46" s="1" t="s">
        <v>61</v>
      </c>
      <c r="K46" s="4"/>
      <c r="L46" s="4"/>
      <c r="M46" s="5">
        <f t="shared" si="5"/>
        <v>0</v>
      </c>
      <c r="N46" s="4"/>
      <c r="O46" s="4" t="s">
        <v>60</v>
      </c>
      <c r="P46" s="10" t="s">
        <v>62</v>
      </c>
      <c r="Q46" s="10"/>
      <c r="R46" s="4" t="s">
        <v>60</v>
      </c>
      <c r="S46" s="10"/>
      <c r="T46" s="10"/>
      <c r="U46" s="10"/>
      <c r="V46" s="10"/>
      <c r="W46" s="4" t="s">
        <v>60</v>
      </c>
      <c r="X46" s="11">
        <f t="shared" si="6"/>
        <v>0</v>
      </c>
      <c r="Y46" s="11"/>
      <c r="Z46" s="1" t="s">
        <v>66</v>
      </c>
      <c r="AA46" s="1" t="s">
        <v>64</v>
      </c>
      <c r="AB46" s="1"/>
      <c r="AC46" s="1"/>
      <c r="AD46" s="1"/>
      <c r="AE46" s="1"/>
      <c r="AF46" s="12" t="s">
        <v>30</v>
      </c>
      <c r="AG46" s="12"/>
    </row>
    <row r="47" spans="1:33" ht="42" customHeight="1" x14ac:dyDescent="0.25">
      <c r="A47" s="1" t="s">
        <v>150</v>
      </c>
      <c r="B47" s="1" t="s">
        <v>184</v>
      </c>
      <c r="C47" s="3" t="s">
        <v>117</v>
      </c>
      <c r="D47" s="9" t="s">
        <v>117</v>
      </c>
      <c r="E47" s="9"/>
      <c r="F47" s="1" t="s">
        <v>58</v>
      </c>
      <c r="G47" s="1" t="s">
        <v>58</v>
      </c>
      <c r="H47" s="5"/>
      <c r="I47" s="4" t="s">
        <v>60</v>
      </c>
      <c r="J47" s="1" t="s">
        <v>61</v>
      </c>
      <c r="K47" s="4"/>
      <c r="L47" s="4"/>
      <c r="M47" s="5">
        <f t="shared" si="5"/>
        <v>0</v>
      </c>
      <c r="N47" s="4"/>
      <c r="O47" s="4" t="s">
        <v>60</v>
      </c>
      <c r="P47" s="10" t="s">
        <v>62</v>
      </c>
      <c r="Q47" s="10"/>
      <c r="R47" s="4" t="s">
        <v>60</v>
      </c>
      <c r="S47" s="10"/>
      <c r="T47" s="10"/>
      <c r="U47" s="10"/>
      <c r="V47" s="10"/>
      <c r="W47" s="4" t="s">
        <v>60</v>
      </c>
      <c r="X47" s="11">
        <f t="shared" si="6"/>
        <v>0</v>
      </c>
      <c r="Y47" s="11"/>
      <c r="Z47" s="1" t="s">
        <v>68</v>
      </c>
      <c r="AA47" s="1" t="s">
        <v>64</v>
      </c>
      <c r="AB47" s="1"/>
      <c r="AC47" s="1"/>
      <c r="AD47" s="1"/>
      <c r="AE47" s="1"/>
      <c r="AF47" s="12" t="s">
        <v>30</v>
      </c>
      <c r="AG47" s="12"/>
    </row>
    <row r="48" spans="1:33" ht="42" customHeight="1" x14ac:dyDescent="0.25">
      <c r="A48" s="1" t="s">
        <v>151</v>
      </c>
      <c r="B48" s="1" t="s">
        <v>185</v>
      </c>
      <c r="C48" s="3" t="s">
        <v>119</v>
      </c>
      <c r="D48" s="9" t="s">
        <v>119</v>
      </c>
      <c r="E48" s="9"/>
      <c r="F48" s="1" t="s">
        <v>58</v>
      </c>
      <c r="G48" s="1" t="s">
        <v>58</v>
      </c>
      <c r="H48" s="5" t="s">
        <v>120</v>
      </c>
      <c r="I48" s="4" t="s">
        <v>60</v>
      </c>
      <c r="J48" s="1" t="s">
        <v>61</v>
      </c>
      <c r="K48" s="4"/>
      <c r="L48" s="4"/>
      <c r="M48" s="5">
        <f t="shared" si="5"/>
        <v>394.16666666666669</v>
      </c>
      <c r="N48" s="4"/>
      <c r="O48" s="4" t="s">
        <v>60</v>
      </c>
      <c r="P48" s="10" t="s">
        <v>62</v>
      </c>
      <c r="Q48" s="10"/>
      <c r="R48" s="4" t="s">
        <v>60</v>
      </c>
      <c r="S48" s="10"/>
      <c r="T48" s="10"/>
      <c r="U48" s="10"/>
      <c r="V48" s="10"/>
      <c r="W48" s="4" t="s">
        <v>60</v>
      </c>
      <c r="X48" s="11">
        <f>M48</f>
        <v>394.16666666666669</v>
      </c>
      <c r="Y48" s="11"/>
      <c r="Z48" s="1" t="s">
        <v>63</v>
      </c>
      <c r="AA48" s="1" t="s">
        <v>64</v>
      </c>
      <c r="AB48" s="1"/>
      <c r="AC48" s="1"/>
      <c r="AD48" s="1"/>
      <c r="AE48" s="1"/>
      <c r="AF48" s="12" t="s">
        <v>30</v>
      </c>
      <c r="AG48" s="12"/>
    </row>
    <row r="49" spans="1:33" ht="42" customHeight="1" x14ac:dyDescent="0.25">
      <c r="A49" s="1" t="s">
        <v>152</v>
      </c>
      <c r="B49" s="1" t="s">
        <v>185</v>
      </c>
      <c r="C49" s="3" t="s">
        <v>119</v>
      </c>
      <c r="D49" s="9" t="s">
        <v>119</v>
      </c>
      <c r="E49" s="9"/>
      <c r="F49" s="1" t="s">
        <v>58</v>
      </c>
      <c r="G49" s="1" t="s">
        <v>58</v>
      </c>
      <c r="H49" s="5"/>
      <c r="I49" s="4" t="s">
        <v>60</v>
      </c>
      <c r="J49" s="1" t="s">
        <v>61</v>
      </c>
      <c r="K49" s="4"/>
      <c r="L49" s="4"/>
      <c r="M49" s="5">
        <f t="shared" si="5"/>
        <v>0</v>
      </c>
      <c r="N49" s="4"/>
      <c r="O49" s="4" t="s">
        <v>60</v>
      </c>
      <c r="P49" s="10" t="s">
        <v>62</v>
      </c>
      <c r="Q49" s="10"/>
      <c r="R49" s="4" t="s">
        <v>60</v>
      </c>
      <c r="S49" s="10"/>
      <c r="T49" s="10"/>
      <c r="U49" s="10"/>
      <c r="V49" s="10"/>
      <c r="W49" s="4" t="s">
        <v>60</v>
      </c>
      <c r="X49" s="11">
        <f t="shared" ref="X49:X65" si="7">M49</f>
        <v>0</v>
      </c>
      <c r="Y49" s="11"/>
      <c r="Z49" s="1" t="s">
        <v>66</v>
      </c>
      <c r="AA49" s="1" t="s">
        <v>64</v>
      </c>
      <c r="AB49" s="1"/>
      <c r="AC49" s="1"/>
      <c r="AD49" s="1"/>
      <c r="AE49" s="1"/>
      <c r="AF49" s="12" t="s">
        <v>30</v>
      </c>
      <c r="AG49" s="12"/>
    </row>
    <row r="50" spans="1:33" ht="42" customHeight="1" x14ac:dyDescent="0.25">
      <c r="A50" s="1" t="s">
        <v>153</v>
      </c>
      <c r="B50" s="1" t="s">
        <v>185</v>
      </c>
      <c r="C50" s="3" t="s">
        <v>119</v>
      </c>
      <c r="D50" s="9" t="s">
        <v>119</v>
      </c>
      <c r="E50" s="9"/>
      <c r="F50" s="1" t="s">
        <v>58</v>
      </c>
      <c r="G50" s="1" t="s">
        <v>58</v>
      </c>
      <c r="H50" s="5"/>
      <c r="I50" s="4" t="s">
        <v>60</v>
      </c>
      <c r="J50" s="1" t="s">
        <v>61</v>
      </c>
      <c r="K50" s="4"/>
      <c r="L50" s="4"/>
      <c r="M50" s="5">
        <f t="shared" si="5"/>
        <v>0</v>
      </c>
      <c r="N50" s="4"/>
      <c r="O50" s="4" t="s">
        <v>60</v>
      </c>
      <c r="P50" s="10" t="s">
        <v>62</v>
      </c>
      <c r="Q50" s="10"/>
      <c r="R50" s="4" t="s">
        <v>60</v>
      </c>
      <c r="S50" s="10"/>
      <c r="T50" s="10"/>
      <c r="U50" s="10"/>
      <c r="V50" s="10"/>
      <c r="W50" s="4" t="s">
        <v>60</v>
      </c>
      <c r="X50" s="11">
        <f t="shared" si="7"/>
        <v>0</v>
      </c>
      <c r="Y50" s="11"/>
      <c r="Z50" s="1" t="s">
        <v>68</v>
      </c>
      <c r="AA50" s="1" t="s">
        <v>64</v>
      </c>
      <c r="AB50" s="1"/>
      <c r="AC50" s="1"/>
      <c r="AD50" s="1"/>
      <c r="AE50" s="1"/>
      <c r="AF50" s="12" t="s">
        <v>30</v>
      </c>
      <c r="AG50" s="12"/>
    </row>
    <row r="51" spans="1:33" ht="36.950000000000003" customHeight="1" x14ac:dyDescent="0.25">
      <c r="A51" s="1" t="s">
        <v>154</v>
      </c>
      <c r="B51" s="1" t="s">
        <v>186</v>
      </c>
      <c r="C51" s="3" t="s">
        <v>121</v>
      </c>
      <c r="D51" s="9" t="s">
        <v>121</v>
      </c>
      <c r="E51" s="9"/>
      <c r="F51" s="1" t="s">
        <v>58</v>
      </c>
      <c r="G51" s="1" t="s">
        <v>58</v>
      </c>
      <c r="H51" s="5" t="s">
        <v>122</v>
      </c>
      <c r="I51" s="4" t="s">
        <v>60</v>
      </c>
      <c r="J51" s="1" t="s">
        <v>61</v>
      </c>
      <c r="K51" s="4"/>
      <c r="L51" s="4"/>
      <c r="M51" s="5">
        <f t="shared" si="5"/>
        <v>1856.6666666666667</v>
      </c>
      <c r="N51" s="4"/>
      <c r="O51" s="4" t="s">
        <v>60</v>
      </c>
      <c r="P51" s="10" t="s">
        <v>62</v>
      </c>
      <c r="Q51" s="10"/>
      <c r="R51" s="4" t="s">
        <v>60</v>
      </c>
      <c r="S51" s="10"/>
      <c r="T51" s="10"/>
      <c r="U51" s="10"/>
      <c r="V51" s="10"/>
      <c r="W51" s="4" t="s">
        <v>60</v>
      </c>
      <c r="X51" s="11">
        <f t="shared" si="7"/>
        <v>1856.6666666666667</v>
      </c>
      <c r="Y51" s="11"/>
      <c r="Z51" s="1" t="s">
        <v>63</v>
      </c>
      <c r="AA51" s="1" t="s">
        <v>64</v>
      </c>
      <c r="AB51" s="1"/>
      <c r="AC51" s="1"/>
      <c r="AD51" s="1"/>
      <c r="AE51" s="1"/>
      <c r="AF51" s="12" t="s">
        <v>30</v>
      </c>
      <c r="AG51" s="12"/>
    </row>
    <row r="52" spans="1:33" ht="36.950000000000003" customHeight="1" x14ac:dyDescent="0.25">
      <c r="A52" s="1" t="s">
        <v>155</v>
      </c>
      <c r="B52" s="1" t="s">
        <v>186</v>
      </c>
      <c r="C52" s="3" t="s">
        <v>121</v>
      </c>
      <c r="D52" s="9" t="s">
        <v>121</v>
      </c>
      <c r="E52" s="9"/>
      <c r="F52" s="1" t="s">
        <v>58</v>
      </c>
      <c r="G52" s="1" t="s">
        <v>58</v>
      </c>
      <c r="H52" s="5"/>
      <c r="I52" s="4" t="s">
        <v>60</v>
      </c>
      <c r="J52" s="1" t="s">
        <v>61</v>
      </c>
      <c r="K52" s="4"/>
      <c r="L52" s="4"/>
      <c r="M52" s="5">
        <f t="shared" si="5"/>
        <v>0</v>
      </c>
      <c r="N52" s="4"/>
      <c r="O52" s="4" t="s">
        <v>60</v>
      </c>
      <c r="P52" s="10" t="s">
        <v>62</v>
      </c>
      <c r="Q52" s="10"/>
      <c r="R52" s="4" t="s">
        <v>60</v>
      </c>
      <c r="S52" s="10"/>
      <c r="T52" s="10"/>
      <c r="U52" s="10"/>
      <c r="V52" s="10"/>
      <c r="W52" s="4" t="s">
        <v>60</v>
      </c>
      <c r="X52" s="11">
        <f t="shared" si="7"/>
        <v>0</v>
      </c>
      <c r="Y52" s="11"/>
      <c r="Z52" s="1" t="s">
        <v>66</v>
      </c>
      <c r="AA52" s="1" t="s">
        <v>64</v>
      </c>
      <c r="AB52" s="1"/>
      <c r="AC52" s="1"/>
      <c r="AD52" s="1"/>
      <c r="AE52" s="1"/>
      <c r="AF52" s="12" t="s">
        <v>30</v>
      </c>
      <c r="AG52" s="12"/>
    </row>
    <row r="53" spans="1:33" ht="36.950000000000003" customHeight="1" x14ac:dyDescent="0.25">
      <c r="A53" s="1" t="s">
        <v>156</v>
      </c>
      <c r="B53" s="1" t="s">
        <v>186</v>
      </c>
      <c r="C53" s="3" t="s">
        <v>121</v>
      </c>
      <c r="D53" s="9" t="s">
        <v>121</v>
      </c>
      <c r="E53" s="9"/>
      <c r="F53" s="1" t="s">
        <v>58</v>
      </c>
      <c r="G53" s="1" t="s">
        <v>58</v>
      </c>
      <c r="H53" s="5"/>
      <c r="I53" s="4" t="s">
        <v>60</v>
      </c>
      <c r="J53" s="1" t="s">
        <v>61</v>
      </c>
      <c r="K53" s="4"/>
      <c r="L53" s="4"/>
      <c r="M53" s="5">
        <f t="shared" si="5"/>
        <v>0</v>
      </c>
      <c r="N53" s="4"/>
      <c r="O53" s="4" t="s">
        <v>60</v>
      </c>
      <c r="P53" s="10" t="s">
        <v>62</v>
      </c>
      <c r="Q53" s="10"/>
      <c r="R53" s="4" t="s">
        <v>60</v>
      </c>
      <c r="S53" s="10"/>
      <c r="T53" s="10"/>
      <c r="U53" s="10"/>
      <c r="V53" s="10"/>
      <c r="W53" s="4" t="s">
        <v>60</v>
      </c>
      <c r="X53" s="11">
        <f t="shared" si="7"/>
        <v>0</v>
      </c>
      <c r="Y53" s="11"/>
      <c r="Z53" s="1" t="s">
        <v>68</v>
      </c>
      <c r="AA53" s="1" t="s">
        <v>64</v>
      </c>
      <c r="AB53" s="1"/>
      <c r="AC53" s="1"/>
      <c r="AD53" s="1"/>
      <c r="AE53" s="1"/>
      <c r="AF53" s="12" t="s">
        <v>30</v>
      </c>
      <c r="AG53" s="12"/>
    </row>
    <row r="54" spans="1:33" ht="38.25" customHeight="1" x14ac:dyDescent="0.25">
      <c r="A54" s="1" t="s">
        <v>157</v>
      </c>
      <c r="B54" s="1" t="s">
        <v>187</v>
      </c>
      <c r="C54" s="3" t="s">
        <v>123</v>
      </c>
      <c r="D54" s="9" t="s">
        <v>123</v>
      </c>
      <c r="E54" s="9"/>
      <c r="F54" s="1" t="s">
        <v>58</v>
      </c>
      <c r="G54" s="1" t="s">
        <v>58</v>
      </c>
      <c r="H54" s="5" t="s">
        <v>124</v>
      </c>
      <c r="I54" s="4" t="s">
        <v>60</v>
      </c>
      <c r="J54" s="1" t="s">
        <v>61</v>
      </c>
      <c r="K54" s="4"/>
      <c r="L54" s="4"/>
      <c r="M54" s="5">
        <f t="shared" si="5"/>
        <v>1224.1666666666667</v>
      </c>
      <c r="N54" s="4"/>
      <c r="O54" s="4" t="s">
        <v>60</v>
      </c>
      <c r="P54" s="10" t="s">
        <v>62</v>
      </c>
      <c r="Q54" s="10"/>
      <c r="R54" s="4" t="s">
        <v>60</v>
      </c>
      <c r="S54" s="10"/>
      <c r="T54" s="10"/>
      <c r="U54" s="10"/>
      <c r="V54" s="10"/>
      <c r="W54" s="4" t="s">
        <v>60</v>
      </c>
      <c r="X54" s="11">
        <f t="shared" si="7"/>
        <v>1224.1666666666667</v>
      </c>
      <c r="Y54" s="11"/>
      <c r="Z54" s="1" t="s">
        <v>63</v>
      </c>
      <c r="AA54" s="1" t="s">
        <v>64</v>
      </c>
      <c r="AB54" s="1"/>
      <c r="AC54" s="1"/>
      <c r="AD54" s="1"/>
      <c r="AE54" s="1"/>
      <c r="AF54" s="12" t="s">
        <v>30</v>
      </c>
      <c r="AG54" s="12"/>
    </row>
    <row r="55" spans="1:33" ht="38.25" customHeight="1" x14ac:dyDescent="0.25">
      <c r="A55" s="1" t="s">
        <v>158</v>
      </c>
      <c r="B55" s="1" t="s">
        <v>187</v>
      </c>
      <c r="C55" s="3" t="s">
        <v>123</v>
      </c>
      <c r="D55" s="9" t="s">
        <v>123</v>
      </c>
      <c r="E55" s="9"/>
      <c r="F55" s="1" t="s">
        <v>58</v>
      </c>
      <c r="G55" s="1" t="s">
        <v>58</v>
      </c>
      <c r="H55" s="5"/>
      <c r="I55" s="4" t="s">
        <v>60</v>
      </c>
      <c r="J55" s="1" t="s">
        <v>61</v>
      </c>
      <c r="K55" s="4"/>
      <c r="L55" s="4"/>
      <c r="M55" s="5">
        <f t="shared" si="5"/>
        <v>0</v>
      </c>
      <c r="N55" s="4"/>
      <c r="O55" s="4" t="s">
        <v>60</v>
      </c>
      <c r="P55" s="10" t="s">
        <v>62</v>
      </c>
      <c r="Q55" s="10"/>
      <c r="R55" s="4" t="s">
        <v>60</v>
      </c>
      <c r="S55" s="10"/>
      <c r="T55" s="10"/>
      <c r="U55" s="10"/>
      <c r="V55" s="10"/>
      <c r="W55" s="4" t="s">
        <v>60</v>
      </c>
      <c r="X55" s="11">
        <f t="shared" si="7"/>
        <v>0</v>
      </c>
      <c r="Y55" s="11"/>
      <c r="Z55" s="1" t="s">
        <v>66</v>
      </c>
      <c r="AA55" s="1" t="s">
        <v>64</v>
      </c>
      <c r="AB55" s="1"/>
      <c r="AC55" s="1"/>
      <c r="AD55" s="1"/>
      <c r="AE55" s="1"/>
      <c r="AF55" s="12" t="s">
        <v>30</v>
      </c>
      <c r="AG55" s="12"/>
    </row>
    <row r="56" spans="1:33" ht="38.25" customHeight="1" x14ac:dyDescent="0.25">
      <c r="A56" s="1" t="s">
        <v>159</v>
      </c>
      <c r="B56" s="1" t="s">
        <v>187</v>
      </c>
      <c r="C56" s="3" t="s">
        <v>123</v>
      </c>
      <c r="D56" s="9" t="s">
        <v>123</v>
      </c>
      <c r="E56" s="9"/>
      <c r="F56" s="1" t="s">
        <v>58</v>
      </c>
      <c r="G56" s="1" t="s">
        <v>58</v>
      </c>
      <c r="H56" s="5"/>
      <c r="I56" s="4" t="s">
        <v>60</v>
      </c>
      <c r="J56" s="1" t="s">
        <v>61</v>
      </c>
      <c r="K56" s="4"/>
      <c r="L56" s="4"/>
      <c r="M56" s="5">
        <f t="shared" si="5"/>
        <v>0</v>
      </c>
      <c r="N56" s="4"/>
      <c r="O56" s="4" t="s">
        <v>60</v>
      </c>
      <c r="P56" s="10" t="s">
        <v>62</v>
      </c>
      <c r="Q56" s="10"/>
      <c r="R56" s="4" t="s">
        <v>60</v>
      </c>
      <c r="S56" s="10"/>
      <c r="T56" s="10"/>
      <c r="U56" s="10"/>
      <c r="V56" s="10"/>
      <c r="W56" s="4" t="s">
        <v>60</v>
      </c>
      <c r="X56" s="11">
        <f t="shared" si="7"/>
        <v>0</v>
      </c>
      <c r="Y56" s="11"/>
      <c r="Z56" s="1" t="s">
        <v>68</v>
      </c>
      <c r="AA56" s="1" t="s">
        <v>64</v>
      </c>
      <c r="AB56" s="1"/>
      <c r="AC56" s="1"/>
      <c r="AD56" s="1"/>
      <c r="AE56" s="1"/>
      <c r="AF56" s="12" t="s">
        <v>30</v>
      </c>
      <c r="AG56" s="12"/>
    </row>
    <row r="57" spans="1:33" ht="38.25" customHeight="1" x14ac:dyDescent="0.25">
      <c r="A57" s="1" t="s">
        <v>160</v>
      </c>
      <c r="B57" s="1" t="s">
        <v>188</v>
      </c>
      <c r="C57" s="3" t="s">
        <v>125</v>
      </c>
      <c r="D57" s="9" t="s">
        <v>125</v>
      </c>
      <c r="E57" s="9"/>
      <c r="F57" s="1" t="s">
        <v>126</v>
      </c>
      <c r="G57" s="1" t="s">
        <v>126</v>
      </c>
      <c r="H57" s="5" t="s">
        <v>127</v>
      </c>
      <c r="I57" s="4" t="s">
        <v>60</v>
      </c>
      <c r="J57" s="1" t="s">
        <v>61</v>
      </c>
      <c r="K57" s="4"/>
      <c r="L57" s="4"/>
      <c r="M57" s="5">
        <f t="shared" si="5"/>
        <v>21.916666666666668</v>
      </c>
      <c r="N57" s="4"/>
      <c r="O57" s="4" t="s">
        <v>60</v>
      </c>
      <c r="P57" s="10" t="s">
        <v>62</v>
      </c>
      <c r="Q57" s="10"/>
      <c r="R57" s="4" t="s">
        <v>60</v>
      </c>
      <c r="S57" s="10"/>
      <c r="T57" s="10"/>
      <c r="U57" s="10"/>
      <c r="V57" s="10"/>
      <c r="W57" s="4" t="s">
        <v>60</v>
      </c>
      <c r="X57" s="11">
        <f t="shared" si="7"/>
        <v>21.916666666666668</v>
      </c>
      <c r="Y57" s="11"/>
      <c r="Z57" s="1" t="s">
        <v>63</v>
      </c>
      <c r="AA57" s="1" t="s">
        <v>64</v>
      </c>
      <c r="AB57" s="1"/>
      <c r="AC57" s="1"/>
      <c r="AD57" s="1"/>
      <c r="AE57" s="1"/>
      <c r="AF57" s="12" t="s">
        <v>30</v>
      </c>
      <c r="AG57" s="12"/>
    </row>
    <row r="58" spans="1:33" ht="38.25" customHeight="1" x14ac:dyDescent="0.25">
      <c r="A58" s="1" t="s">
        <v>161</v>
      </c>
      <c r="B58" s="1" t="s">
        <v>188</v>
      </c>
      <c r="C58" s="3" t="s">
        <v>125</v>
      </c>
      <c r="D58" s="9" t="s">
        <v>125</v>
      </c>
      <c r="E58" s="9"/>
      <c r="F58" s="1" t="s">
        <v>126</v>
      </c>
      <c r="G58" s="1" t="s">
        <v>126</v>
      </c>
      <c r="H58" s="5"/>
      <c r="I58" s="4" t="s">
        <v>60</v>
      </c>
      <c r="J58" s="1" t="s">
        <v>61</v>
      </c>
      <c r="K58" s="4"/>
      <c r="L58" s="4"/>
      <c r="M58" s="5">
        <f t="shared" si="5"/>
        <v>0</v>
      </c>
      <c r="N58" s="4"/>
      <c r="O58" s="4" t="s">
        <v>60</v>
      </c>
      <c r="P58" s="10" t="s">
        <v>62</v>
      </c>
      <c r="Q58" s="10"/>
      <c r="R58" s="4" t="s">
        <v>60</v>
      </c>
      <c r="S58" s="10"/>
      <c r="T58" s="10"/>
      <c r="U58" s="10"/>
      <c r="V58" s="10"/>
      <c r="W58" s="4" t="s">
        <v>60</v>
      </c>
      <c r="X58" s="11">
        <f t="shared" si="7"/>
        <v>0</v>
      </c>
      <c r="Y58" s="11"/>
      <c r="Z58" s="1" t="s">
        <v>66</v>
      </c>
      <c r="AA58" s="1" t="s">
        <v>64</v>
      </c>
      <c r="AB58" s="1"/>
      <c r="AC58" s="1"/>
      <c r="AD58" s="1"/>
      <c r="AE58" s="1"/>
      <c r="AF58" s="12" t="s">
        <v>30</v>
      </c>
      <c r="AG58" s="12"/>
    </row>
    <row r="59" spans="1:33" ht="38.25" customHeight="1" x14ac:dyDescent="0.25">
      <c r="A59" s="1" t="s">
        <v>162</v>
      </c>
      <c r="B59" s="1" t="s">
        <v>188</v>
      </c>
      <c r="C59" s="3" t="s">
        <v>125</v>
      </c>
      <c r="D59" s="9" t="s">
        <v>125</v>
      </c>
      <c r="E59" s="9"/>
      <c r="F59" s="1" t="s">
        <v>126</v>
      </c>
      <c r="G59" s="1" t="s">
        <v>126</v>
      </c>
      <c r="H59" s="5"/>
      <c r="I59" s="4" t="s">
        <v>60</v>
      </c>
      <c r="J59" s="1" t="s">
        <v>61</v>
      </c>
      <c r="K59" s="4"/>
      <c r="L59" s="4"/>
      <c r="M59" s="5">
        <f>H59/1.2</f>
        <v>0</v>
      </c>
      <c r="N59" s="4"/>
      <c r="O59" s="4" t="s">
        <v>60</v>
      </c>
      <c r="P59" s="10" t="s">
        <v>62</v>
      </c>
      <c r="Q59" s="10"/>
      <c r="R59" s="4" t="s">
        <v>60</v>
      </c>
      <c r="S59" s="10"/>
      <c r="T59" s="10"/>
      <c r="U59" s="10"/>
      <c r="V59" s="10"/>
      <c r="W59" s="4" t="s">
        <v>60</v>
      </c>
      <c r="X59" s="11">
        <f t="shared" si="7"/>
        <v>0</v>
      </c>
      <c r="Y59" s="11"/>
      <c r="Z59" s="1" t="s">
        <v>68</v>
      </c>
      <c r="AA59" s="1" t="s">
        <v>64</v>
      </c>
      <c r="AB59" s="1"/>
      <c r="AC59" s="1"/>
      <c r="AD59" s="1"/>
      <c r="AE59" s="1"/>
      <c r="AF59" s="12" t="s">
        <v>30</v>
      </c>
      <c r="AG59" s="12"/>
    </row>
    <row r="60" spans="1:33" ht="38.25" customHeight="1" x14ac:dyDescent="0.25">
      <c r="A60" s="1" t="s">
        <v>163</v>
      </c>
      <c r="B60" s="1" t="s">
        <v>189</v>
      </c>
      <c r="C60" s="3" t="s">
        <v>129</v>
      </c>
      <c r="D60" s="9" t="s">
        <v>129</v>
      </c>
      <c r="E60" s="9"/>
      <c r="F60" s="1" t="s">
        <v>126</v>
      </c>
      <c r="G60" s="1" t="s">
        <v>126</v>
      </c>
      <c r="H60" s="5" t="s">
        <v>130</v>
      </c>
      <c r="I60" s="4" t="s">
        <v>60</v>
      </c>
      <c r="J60" s="1" t="s">
        <v>61</v>
      </c>
      <c r="K60" s="4"/>
      <c r="L60" s="4"/>
      <c r="M60" s="5">
        <f t="shared" si="5"/>
        <v>36.150000000000006</v>
      </c>
      <c r="N60" s="4"/>
      <c r="O60" s="4" t="s">
        <v>60</v>
      </c>
      <c r="P60" s="10" t="s">
        <v>62</v>
      </c>
      <c r="Q60" s="10"/>
      <c r="R60" s="4" t="s">
        <v>60</v>
      </c>
      <c r="S60" s="10"/>
      <c r="T60" s="10"/>
      <c r="U60" s="10"/>
      <c r="V60" s="10"/>
      <c r="W60" s="4" t="s">
        <v>60</v>
      </c>
      <c r="X60" s="11">
        <f t="shared" si="7"/>
        <v>36.150000000000006</v>
      </c>
      <c r="Y60" s="11"/>
      <c r="Z60" s="1" t="s">
        <v>63</v>
      </c>
      <c r="AA60" s="1" t="s">
        <v>64</v>
      </c>
      <c r="AB60" s="1"/>
      <c r="AC60" s="1"/>
      <c r="AD60" s="1"/>
      <c r="AE60" s="1"/>
      <c r="AF60" s="12" t="s">
        <v>30</v>
      </c>
      <c r="AG60" s="12"/>
    </row>
    <row r="61" spans="1:33" ht="38.25" customHeight="1" x14ac:dyDescent="0.25">
      <c r="A61" s="1" t="s">
        <v>164</v>
      </c>
      <c r="B61" s="1" t="s">
        <v>189</v>
      </c>
      <c r="C61" s="3" t="s">
        <v>129</v>
      </c>
      <c r="D61" s="9" t="s">
        <v>129</v>
      </c>
      <c r="E61" s="9"/>
      <c r="F61" s="1" t="s">
        <v>126</v>
      </c>
      <c r="G61" s="1" t="s">
        <v>126</v>
      </c>
      <c r="H61" s="5"/>
      <c r="I61" s="4" t="s">
        <v>60</v>
      </c>
      <c r="J61" s="1" t="s">
        <v>61</v>
      </c>
      <c r="K61" s="4"/>
      <c r="L61" s="4"/>
      <c r="M61" s="5">
        <f t="shared" si="5"/>
        <v>0</v>
      </c>
      <c r="N61" s="4"/>
      <c r="O61" s="4" t="s">
        <v>60</v>
      </c>
      <c r="P61" s="10" t="s">
        <v>62</v>
      </c>
      <c r="Q61" s="10"/>
      <c r="R61" s="4" t="s">
        <v>60</v>
      </c>
      <c r="S61" s="10"/>
      <c r="T61" s="10"/>
      <c r="U61" s="10"/>
      <c r="V61" s="10"/>
      <c r="W61" s="4" t="s">
        <v>60</v>
      </c>
      <c r="X61" s="11">
        <f t="shared" si="7"/>
        <v>0</v>
      </c>
      <c r="Y61" s="11"/>
      <c r="Z61" s="1" t="s">
        <v>66</v>
      </c>
      <c r="AA61" s="1" t="s">
        <v>64</v>
      </c>
      <c r="AB61" s="1"/>
      <c r="AC61" s="1"/>
      <c r="AD61" s="1"/>
      <c r="AE61" s="1"/>
      <c r="AF61" s="12" t="s">
        <v>30</v>
      </c>
      <c r="AG61" s="12"/>
    </row>
    <row r="62" spans="1:33" ht="38.25" customHeight="1" x14ac:dyDescent="0.25">
      <c r="A62" s="1" t="s">
        <v>165</v>
      </c>
      <c r="B62" s="1" t="s">
        <v>189</v>
      </c>
      <c r="C62" s="3" t="s">
        <v>129</v>
      </c>
      <c r="D62" s="9" t="s">
        <v>129</v>
      </c>
      <c r="E62" s="9"/>
      <c r="F62" s="1" t="s">
        <v>126</v>
      </c>
      <c r="G62" s="1" t="s">
        <v>126</v>
      </c>
      <c r="H62" s="5"/>
      <c r="I62" s="4" t="s">
        <v>60</v>
      </c>
      <c r="J62" s="1" t="s">
        <v>61</v>
      </c>
      <c r="K62" s="4"/>
      <c r="L62" s="4"/>
      <c r="M62" s="5">
        <f t="shared" si="5"/>
        <v>0</v>
      </c>
      <c r="N62" s="4"/>
      <c r="O62" s="4" t="s">
        <v>60</v>
      </c>
      <c r="P62" s="10" t="s">
        <v>62</v>
      </c>
      <c r="Q62" s="10"/>
      <c r="R62" s="4" t="s">
        <v>60</v>
      </c>
      <c r="S62" s="10"/>
      <c r="T62" s="10"/>
      <c r="U62" s="10"/>
      <c r="V62" s="10"/>
      <c r="W62" s="4" t="s">
        <v>60</v>
      </c>
      <c r="X62" s="11">
        <f t="shared" si="7"/>
        <v>0</v>
      </c>
      <c r="Y62" s="11"/>
      <c r="Z62" s="1" t="s">
        <v>68</v>
      </c>
      <c r="AA62" s="1" t="s">
        <v>64</v>
      </c>
      <c r="AB62" s="1"/>
      <c r="AC62" s="1"/>
      <c r="AD62" s="1"/>
      <c r="AE62" s="1"/>
      <c r="AF62" s="12" t="s">
        <v>30</v>
      </c>
      <c r="AG62" s="12"/>
    </row>
    <row r="63" spans="1:33" ht="38.25" customHeight="1" x14ac:dyDescent="0.25">
      <c r="A63" s="1" t="s">
        <v>166</v>
      </c>
      <c r="B63" s="1" t="s">
        <v>190</v>
      </c>
      <c r="C63" s="3" t="s">
        <v>134</v>
      </c>
      <c r="D63" s="9" t="s">
        <v>134</v>
      </c>
      <c r="E63" s="9"/>
      <c r="F63" s="1" t="s">
        <v>58</v>
      </c>
      <c r="G63" s="1" t="s">
        <v>58</v>
      </c>
      <c r="H63" s="5" t="s">
        <v>135</v>
      </c>
      <c r="I63" s="4" t="s">
        <v>60</v>
      </c>
      <c r="J63" s="1" t="s">
        <v>61</v>
      </c>
      <c r="K63" s="4"/>
      <c r="L63" s="4"/>
      <c r="M63" s="5">
        <f t="shared" si="5"/>
        <v>294</v>
      </c>
      <c r="N63" s="4"/>
      <c r="O63" s="4" t="s">
        <v>60</v>
      </c>
      <c r="P63" s="10" t="s">
        <v>62</v>
      </c>
      <c r="Q63" s="10"/>
      <c r="R63" s="4" t="s">
        <v>60</v>
      </c>
      <c r="S63" s="10"/>
      <c r="T63" s="10"/>
      <c r="U63" s="10"/>
      <c r="V63" s="10"/>
      <c r="W63" s="4" t="s">
        <v>60</v>
      </c>
      <c r="X63" s="11">
        <f t="shared" si="7"/>
        <v>294</v>
      </c>
      <c r="Y63" s="11"/>
      <c r="Z63" s="1" t="s">
        <v>63</v>
      </c>
      <c r="AA63" s="1" t="s">
        <v>64</v>
      </c>
      <c r="AB63" s="1"/>
      <c r="AC63" s="1"/>
      <c r="AD63" s="1"/>
      <c r="AE63" s="1"/>
      <c r="AF63" s="12" t="s">
        <v>30</v>
      </c>
      <c r="AG63" s="12"/>
    </row>
    <row r="64" spans="1:33" ht="38.25" customHeight="1" x14ac:dyDescent="0.25">
      <c r="A64" s="1" t="s">
        <v>167</v>
      </c>
      <c r="B64" s="1" t="s">
        <v>190</v>
      </c>
      <c r="C64" s="3" t="s">
        <v>134</v>
      </c>
      <c r="D64" s="9" t="s">
        <v>134</v>
      </c>
      <c r="E64" s="9"/>
      <c r="F64" s="1" t="s">
        <v>58</v>
      </c>
      <c r="G64" s="1" t="s">
        <v>58</v>
      </c>
      <c r="H64" s="5"/>
      <c r="I64" s="4" t="s">
        <v>60</v>
      </c>
      <c r="J64" s="1" t="s">
        <v>61</v>
      </c>
      <c r="K64" s="4"/>
      <c r="L64" s="4"/>
      <c r="M64" s="5">
        <f t="shared" si="5"/>
        <v>0</v>
      </c>
      <c r="N64" s="4"/>
      <c r="O64" s="4" t="s">
        <v>60</v>
      </c>
      <c r="P64" s="10" t="s">
        <v>62</v>
      </c>
      <c r="Q64" s="10"/>
      <c r="R64" s="4" t="s">
        <v>60</v>
      </c>
      <c r="S64" s="10"/>
      <c r="T64" s="10"/>
      <c r="U64" s="10"/>
      <c r="V64" s="10"/>
      <c r="W64" s="4" t="s">
        <v>60</v>
      </c>
      <c r="X64" s="11">
        <f t="shared" si="7"/>
        <v>0</v>
      </c>
      <c r="Y64" s="11"/>
      <c r="Z64" s="1" t="s">
        <v>66</v>
      </c>
      <c r="AA64" s="1" t="s">
        <v>64</v>
      </c>
      <c r="AB64" s="1"/>
      <c r="AC64" s="1"/>
      <c r="AD64" s="1"/>
      <c r="AE64" s="1"/>
      <c r="AF64" s="12" t="s">
        <v>30</v>
      </c>
      <c r="AG64" s="12"/>
    </row>
    <row r="65" spans="1:33" ht="38.25" customHeight="1" x14ac:dyDescent="0.25">
      <c r="A65" s="1" t="s">
        <v>168</v>
      </c>
      <c r="B65" s="1" t="s">
        <v>190</v>
      </c>
      <c r="C65" s="3" t="s">
        <v>134</v>
      </c>
      <c r="D65" s="9" t="s">
        <v>134</v>
      </c>
      <c r="E65" s="9"/>
      <c r="F65" s="1" t="s">
        <v>58</v>
      </c>
      <c r="G65" s="1" t="s">
        <v>58</v>
      </c>
      <c r="H65" s="5"/>
      <c r="I65" s="4" t="s">
        <v>60</v>
      </c>
      <c r="J65" s="1" t="s">
        <v>61</v>
      </c>
      <c r="K65" s="4"/>
      <c r="L65" s="4"/>
      <c r="M65" s="5">
        <f t="shared" si="5"/>
        <v>0</v>
      </c>
      <c r="N65" s="4"/>
      <c r="O65" s="4" t="s">
        <v>60</v>
      </c>
      <c r="P65" s="10" t="s">
        <v>62</v>
      </c>
      <c r="Q65" s="10"/>
      <c r="R65" s="4" t="s">
        <v>60</v>
      </c>
      <c r="S65" s="10"/>
      <c r="T65" s="10"/>
      <c r="U65" s="10"/>
      <c r="V65" s="10"/>
      <c r="W65" s="4" t="s">
        <v>60</v>
      </c>
      <c r="X65" s="11">
        <f t="shared" si="7"/>
        <v>0</v>
      </c>
      <c r="Y65" s="11"/>
      <c r="Z65" s="1" t="s">
        <v>68</v>
      </c>
      <c r="AA65" s="1" t="s">
        <v>64</v>
      </c>
      <c r="AB65" s="1"/>
      <c r="AC65" s="1"/>
      <c r="AD65" s="1"/>
      <c r="AE65" s="1"/>
      <c r="AF65" s="12" t="s">
        <v>30</v>
      </c>
      <c r="AG65" s="12"/>
    </row>
    <row r="66" spans="1:33" ht="42" customHeight="1" x14ac:dyDescent="0.25">
      <c r="A66" s="12" t="s">
        <v>169</v>
      </c>
      <c r="B66" s="12" t="s">
        <v>191</v>
      </c>
      <c r="C66" s="9" t="s">
        <v>75</v>
      </c>
      <c r="D66" s="9" t="s">
        <v>75</v>
      </c>
      <c r="E66" s="9"/>
      <c r="F66" s="12" t="s">
        <v>58</v>
      </c>
      <c r="G66" s="12" t="s">
        <v>58</v>
      </c>
      <c r="H66" s="11" t="s">
        <v>76</v>
      </c>
      <c r="I66" s="10" t="s">
        <v>60</v>
      </c>
      <c r="J66" s="12" t="s">
        <v>61</v>
      </c>
      <c r="K66" s="10"/>
      <c r="L66" s="10"/>
      <c r="M66" s="5">
        <f>H66/1.2</f>
        <v>1032.325</v>
      </c>
      <c r="N66" s="10"/>
      <c r="O66" s="10" t="s">
        <v>60</v>
      </c>
      <c r="P66" s="10" t="s">
        <v>62</v>
      </c>
      <c r="Q66" s="10"/>
      <c r="R66" s="10" t="s">
        <v>60</v>
      </c>
      <c r="S66" s="10"/>
      <c r="T66" s="10"/>
      <c r="U66" s="10"/>
      <c r="V66" s="10"/>
      <c r="W66" s="10" t="s">
        <v>60</v>
      </c>
      <c r="X66" s="11">
        <f>M66</f>
        <v>1032.325</v>
      </c>
      <c r="Y66" s="11"/>
      <c r="Z66" s="12" t="s">
        <v>63</v>
      </c>
      <c r="AA66" s="12" t="s">
        <v>64</v>
      </c>
      <c r="AB66" s="12"/>
      <c r="AC66" s="12"/>
      <c r="AD66" s="12"/>
      <c r="AE66" s="12"/>
      <c r="AF66" s="12" t="s">
        <v>30</v>
      </c>
      <c r="AG66" s="12"/>
    </row>
    <row r="67" spans="1:33" ht="42" customHeight="1" x14ac:dyDescent="0.25">
      <c r="A67" s="1" t="s">
        <v>170</v>
      </c>
      <c r="B67" s="1" t="s">
        <v>191</v>
      </c>
      <c r="C67" s="9" t="s">
        <v>75</v>
      </c>
      <c r="D67" s="9" t="s">
        <v>75</v>
      </c>
      <c r="E67" s="9"/>
      <c r="F67" s="12" t="s">
        <v>58</v>
      </c>
      <c r="G67" s="12" t="s">
        <v>58</v>
      </c>
      <c r="H67" s="11"/>
      <c r="I67" s="10" t="s">
        <v>60</v>
      </c>
      <c r="J67" s="12" t="s">
        <v>61</v>
      </c>
      <c r="K67" s="10"/>
      <c r="L67" s="10"/>
      <c r="M67" s="5">
        <f>H67/1.2</f>
        <v>0</v>
      </c>
      <c r="N67" s="10"/>
      <c r="O67" s="10" t="s">
        <v>60</v>
      </c>
      <c r="P67" s="10" t="s">
        <v>62</v>
      </c>
      <c r="Q67" s="10"/>
      <c r="R67" s="10" t="s">
        <v>60</v>
      </c>
      <c r="S67" s="10"/>
      <c r="T67" s="10"/>
      <c r="U67" s="10"/>
      <c r="V67" s="10"/>
      <c r="W67" s="10" t="s">
        <v>60</v>
      </c>
      <c r="X67" s="11">
        <f>M67</f>
        <v>0</v>
      </c>
      <c r="Y67" s="11"/>
      <c r="Z67" s="12" t="s">
        <v>66</v>
      </c>
      <c r="AA67" s="12" t="s">
        <v>64</v>
      </c>
      <c r="AB67" s="12"/>
      <c r="AC67" s="12"/>
      <c r="AD67" s="12"/>
      <c r="AE67" s="12"/>
      <c r="AF67" s="12" t="s">
        <v>30</v>
      </c>
      <c r="AG67" s="12"/>
    </row>
    <row r="68" spans="1:33" ht="42" customHeight="1" x14ac:dyDescent="0.25">
      <c r="A68" s="1" t="s">
        <v>171</v>
      </c>
      <c r="B68" s="1" t="s">
        <v>191</v>
      </c>
      <c r="C68" s="9" t="s">
        <v>75</v>
      </c>
      <c r="D68" s="9" t="s">
        <v>75</v>
      </c>
      <c r="E68" s="9"/>
      <c r="F68" s="12" t="s">
        <v>58</v>
      </c>
      <c r="G68" s="12" t="s">
        <v>58</v>
      </c>
      <c r="H68" s="11"/>
      <c r="I68" s="10" t="s">
        <v>60</v>
      </c>
      <c r="J68" s="12" t="s">
        <v>61</v>
      </c>
      <c r="K68" s="10"/>
      <c r="L68" s="10"/>
      <c r="M68" s="5">
        <f>H68/1.2</f>
        <v>0</v>
      </c>
      <c r="N68" s="10"/>
      <c r="O68" s="10" t="s">
        <v>60</v>
      </c>
      <c r="P68" s="10" t="s">
        <v>62</v>
      </c>
      <c r="Q68" s="10"/>
      <c r="R68" s="10" t="s">
        <v>60</v>
      </c>
      <c r="S68" s="10"/>
      <c r="T68" s="10"/>
      <c r="U68" s="10"/>
      <c r="V68" s="10"/>
      <c r="W68" s="10" t="s">
        <v>60</v>
      </c>
      <c r="X68" s="11">
        <f>M68</f>
        <v>0</v>
      </c>
      <c r="Y68" s="11"/>
      <c r="Z68" s="12" t="s">
        <v>68</v>
      </c>
      <c r="AA68" s="12" t="s">
        <v>64</v>
      </c>
      <c r="AB68" s="12"/>
      <c r="AC68" s="12"/>
      <c r="AD68" s="12"/>
      <c r="AE68" s="12"/>
      <c r="AF68" s="12" t="s">
        <v>30</v>
      </c>
      <c r="AG68" s="12"/>
    </row>
    <row r="69" spans="1:33" ht="36.950000000000003" customHeight="1" x14ac:dyDescent="0.25">
      <c r="A69" s="1" t="s">
        <v>224</v>
      </c>
      <c r="B69" s="1" t="s">
        <v>192</v>
      </c>
      <c r="C69" s="3" t="s">
        <v>193</v>
      </c>
      <c r="D69" s="9" t="s">
        <v>193</v>
      </c>
      <c r="E69" s="9"/>
      <c r="F69" s="1" t="s">
        <v>58</v>
      </c>
      <c r="G69" s="1" t="s">
        <v>58</v>
      </c>
      <c r="H69" s="5" t="s">
        <v>194</v>
      </c>
      <c r="I69" s="4" t="s">
        <v>60</v>
      </c>
      <c r="J69" s="1" t="s">
        <v>61</v>
      </c>
      <c r="K69" s="4"/>
      <c r="L69" s="4"/>
      <c r="M69" s="5">
        <f t="shared" ref="M69:M101" si="8">H69/1.2</f>
        <v>10037.5</v>
      </c>
      <c r="N69" s="4"/>
      <c r="O69" s="4" t="s">
        <v>60</v>
      </c>
      <c r="P69" s="10" t="s">
        <v>62</v>
      </c>
      <c r="Q69" s="10"/>
      <c r="R69" s="4" t="s">
        <v>60</v>
      </c>
      <c r="S69" s="10"/>
      <c r="T69" s="10"/>
      <c r="U69" s="10"/>
      <c r="V69" s="10"/>
      <c r="W69" s="4" t="s">
        <v>60</v>
      </c>
      <c r="X69" s="11">
        <f t="shared" ref="X69:X101" si="9">M69</f>
        <v>10037.5</v>
      </c>
      <c r="Y69" s="11"/>
      <c r="Z69" s="1" t="s">
        <v>63</v>
      </c>
      <c r="AA69" s="1" t="s">
        <v>64</v>
      </c>
      <c r="AB69" s="1"/>
      <c r="AC69" s="1"/>
      <c r="AD69" s="1"/>
      <c r="AE69" s="1"/>
      <c r="AF69" s="12" t="s">
        <v>30</v>
      </c>
      <c r="AG69" s="12"/>
    </row>
    <row r="70" spans="1:33" ht="36.950000000000003" customHeight="1" x14ac:dyDescent="0.25">
      <c r="A70" s="1" t="s">
        <v>225</v>
      </c>
      <c r="B70" s="1" t="s">
        <v>192</v>
      </c>
      <c r="C70" s="3" t="s">
        <v>193</v>
      </c>
      <c r="D70" s="9" t="s">
        <v>193</v>
      </c>
      <c r="E70" s="9"/>
      <c r="F70" s="1" t="s">
        <v>58</v>
      </c>
      <c r="G70" s="1" t="s">
        <v>58</v>
      </c>
      <c r="H70" s="5"/>
      <c r="I70" s="4" t="s">
        <v>60</v>
      </c>
      <c r="J70" s="1" t="s">
        <v>61</v>
      </c>
      <c r="K70" s="4"/>
      <c r="L70" s="4"/>
      <c r="M70" s="5">
        <f t="shared" si="8"/>
        <v>0</v>
      </c>
      <c r="N70" s="4"/>
      <c r="O70" s="4" t="s">
        <v>60</v>
      </c>
      <c r="P70" s="10" t="s">
        <v>62</v>
      </c>
      <c r="Q70" s="10"/>
      <c r="R70" s="4" t="s">
        <v>60</v>
      </c>
      <c r="S70" s="10"/>
      <c r="T70" s="10"/>
      <c r="U70" s="10"/>
      <c r="V70" s="10"/>
      <c r="W70" s="4" t="s">
        <v>60</v>
      </c>
      <c r="X70" s="11">
        <f t="shared" si="9"/>
        <v>0</v>
      </c>
      <c r="Y70" s="11"/>
      <c r="Z70" s="1" t="s">
        <v>66</v>
      </c>
      <c r="AA70" s="1" t="s">
        <v>64</v>
      </c>
      <c r="AB70" s="1"/>
      <c r="AC70" s="1"/>
      <c r="AD70" s="1"/>
      <c r="AE70" s="1"/>
      <c r="AF70" s="12" t="s">
        <v>30</v>
      </c>
      <c r="AG70" s="12"/>
    </row>
    <row r="71" spans="1:33" ht="36.950000000000003" customHeight="1" x14ac:dyDescent="0.25">
      <c r="A71" s="1" t="s">
        <v>226</v>
      </c>
      <c r="B71" s="1" t="s">
        <v>192</v>
      </c>
      <c r="C71" s="3" t="s">
        <v>193</v>
      </c>
      <c r="D71" s="9" t="s">
        <v>193</v>
      </c>
      <c r="E71" s="9"/>
      <c r="F71" s="1" t="s">
        <v>58</v>
      </c>
      <c r="G71" s="1" t="s">
        <v>58</v>
      </c>
      <c r="H71" s="5"/>
      <c r="I71" s="4" t="s">
        <v>60</v>
      </c>
      <c r="J71" s="1" t="s">
        <v>61</v>
      </c>
      <c r="K71" s="4"/>
      <c r="L71" s="4"/>
      <c r="M71" s="5">
        <f t="shared" si="8"/>
        <v>0</v>
      </c>
      <c r="N71" s="4"/>
      <c r="O71" s="4" t="s">
        <v>60</v>
      </c>
      <c r="P71" s="10" t="s">
        <v>62</v>
      </c>
      <c r="Q71" s="10"/>
      <c r="R71" s="4" t="s">
        <v>60</v>
      </c>
      <c r="S71" s="10"/>
      <c r="T71" s="10"/>
      <c r="U71" s="10"/>
      <c r="V71" s="10"/>
      <c r="W71" s="4" t="s">
        <v>60</v>
      </c>
      <c r="X71" s="11">
        <f t="shared" si="9"/>
        <v>0</v>
      </c>
      <c r="Y71" s="11"/>
      <c r="Z71" s="1" t="s">
        <v>68</v>
      </c>
      <c r="AA71" s="1" t="s">
        <v>64</v>
      </c>
      <c r="AB71" s="1"/>
      <c r="AC71" s="1"/>
      <c r="AD71" s="1"/>
      <c r="AE71" s="1"/>
      <c r="AF71" s="12" t="s">
        <v>30</v>
      </c>
      <c r="AG71" s="12"/>
    </row>
    <row r="72" spans="1:33" ht="36.950000000000003" customHeight="1" x14ac:dyDescent="0.25">
      <c r="A72" s="1" t="s">
        <v>227</v>
      </c>
      <c r="B72" s="1" t="s">
        <v>195</v>
      </c>
      <c r="C72" s="3" t="s">
        <v>196</v>
      </c>
      <c r="D72" s="9" t="s">
        <v>196</v>
      </c>
      <c r="E72" s="9"/>
      <c r="F72" s="1" t="s">
        <v>58</v>
      </c>
      <c r="G72" s="1" t="s">
        <v>58</v>
      </c>
      <c r="H72" s="5" t="s">
        <v>197</v>
      </c>
      <c r="I72" s="4" t="s">
        <v>60</v>
      </c>
      <c r="J72" s="1" t="s">
        <v>61</v>
      </c>
      <c r="K72" s="4"/>
      <c r="L72" s="4"/>
      <c r="M72" s="5">
        <f t="shared" si="8"/>
        <v>127.71666666666667</v>
      </c>
      <c r="N72" s="4"/>
      <c r="O72" s="4" t="s">
        <v>60</v>
      </c>
      <c r="P72" s="10" t="s">
        <v>62</v>
      </c>
      <c r="Q72" s="10"/>
      <c r="R72" s="4" t="s">
        <v>60</v>
      </c>
      <c r="S72" s="10"/>
      <c r="T72" s="10"/>
      <c r="U72" s="10"/>
      <c r="V72" s="10"/>
      <c r="W72" s="4" t="s">
        <v>60</v>
      </c>
      <c r="X72" s="11">
        <f t="shared" si="9"/>
        <v>127.71666666666667</v>
      </c>
      <c r="Y72" s="11"/>
      <c r="Z72" s="1" t="s">
        <v>63</v>
      </c>
      <c r="AA72" s="1" t="s">
        <v>64</v>
      </c>
      <c r="AB72" s="1"/>
      <c r="AC72" s="1"/>
      <c r="AD72" s="1"/>
      <c r="AE72" s="1"/>
      <c r="AF72" s="12" t="s">
        <v>30</v>
      </c>
      <c r="AG72" s="12"/>
    </row>
    <row r="73" spans="1:33" ht="36.950000000000003" customHeight="1" x14ac:dyDescent="0.25">
      <c r="A73" s="1" t="s">
        <v>228</v>
      </c>
      <c r="B73" s="1" t="s">
        <v>195</v>
      </c>
      <c r="C73" s="3" t="s">
        <v>196</v>
      </c>
      <c r="D73" s="9" t="s">
        <v>196</v>
      </c>
      <c r="E73" s="9"/>
      <c r="F73" s="1" t="s">
        <v>58</v>
      </c>
      <c r="G73" s="1" t="s">
        <v>58</v>
      </c>
      <c r="H73" s="5"/>
      <c r="I73" s="4" t="s">
        <v>60</v>
      </c>
      <c r="J73" s="1" t="s">
        <v>61</v>
      </c>
      <c r="K73" s="4"/>
      <c r="L73" s="4"/>
      <c r="M73" s="5">
        <f t="shared" si="8"/>
        <v>0</v>
      </c>
      <c r="N73" s="4"/>
      <c r="O73" s="4" t="s">
        <v>60</v>
      </c>
      <c r="P73" s="10" t="s">
        <v>62</v>
      </c>
      <c r="Q73" s="10"/>
      <c r="R73" s="4" t="s">
        <v>60</v>
      </c>
      <c r="S73" s="10"/>
      <c r="T73" s="10"/>
      <c r="U73" s="10"/>
      <c r="V73" s="10"/>
      <c r="W73" s="4" t="s">
        <v>60</v>
      </c>
      <c r="X73" s="11">
        <f t="shared" si="9"/>
        <v>0</v>
      </c>
      <c r="Y73" s="11"/>
      <c r="Z73" s="1" t="s">
        <v>66</v>
      </c>
      <c r="AA73" s="1" t="s">
        <v>64</v>
      </c>
      <c r="AB73" s="1"/>
      <c r="AC73" s="1"/>
      <c r="AD73" s="1"/>
      <c r="AE73" s="1"/>
      <c r="AF73" s="12" t="s">
        <v>30</v>
      </c>
      <c r="AG73" s="12"/>
    </row>
    <row r="74" spans="1:33" ht="36.950000000000003" customHeight="1" x14ac:dyDescent="0.25">
      <c r="A74" s="1" t="s">
        <v>229</v>
      </c>
      <c r="B74" s="1" t="s">
        <v>195</v>
      </c>
      <c r="C74" s="3" t="s">
        <v>196</v>
      </c>
      <c r="D74" s="9" t="s">
        <v>196</v>
      </c>
      <c r="E74" s="9"/>
      <c r="F74" s="1" t="s">
        <v>58</v>
      </c>
      <c r="G74" s="1" t="s">
        <v>58</v>
      </c>
      <c r="H74" s="5"/>
      <c r="I74" s="4" t="s">
        <v>60</v>
      </c>
      <c r="J74" s="1" t="s">
        <v>61</v>
      </c>
      <c r="K74" s="4"/>
      <c r="L74" s="4"/>
      <c r="M74" s="5">
        <f t="shared" si="8"/>
        <v>0</v>
      </c>
      <c r="N74" s="4"/>
      <c r="O74" s="4" t="s">
        <v>60</v>
      </c>
      <c r="P74" s="10" t="s">
        <v>62</v>
      </c>
      <c r="Q74" s="10"/>
      <c r="R74" s="4" t="s">
        <v>60</v>
      </c>
      <c r="S74" s="10"/>
      <c r="T74" s="10"/>
      <c r="U74" s="10"/>
      <c r="V74" s="10"/>
      <c r="W74" s="4" t="s">
        <v>60</v>
      </c>
      <c r="X74" s="11">
        <f t="shared" si="9"/>
        <v>0</v>
      </c>
      <c r="Y74" s="11"/>
      <c r="Z74" s="1" t="s">
        <v>68</v>
      </c>
      <c r="AA74" s="1" t="s">
        <v>64</v>
      </c>
      <c r="AB74" s="1"/>
      <c r="AC74" s="1"/>
      <c r="AD74" s="1"/>
      <c r="AE74" s="1"/>
      <c r="AF74" s="12" t="s">
        <v>30</v>
      </c>
      <c r="AG74" s="12"/>
    </row>
    <row r="75" spans="1:33" ht="36.950000000000003" customHeight="1" x14ac:dyDescent="0.25">
      <c r="A75" s="1" t="s">
        <v>230</v>
      </c>
      <c r="B75" s="1" t="s">
        <v>198</v>
      </c>
      <c r="C75" s="3" t="s">
        <v>199</v>
      </c>
      <c r="D75" s="9" t="s">
        <v>199</v>
      </c>
      <c r="E75" s="9"/>
      <c r="F75" s="1" t="s">
        <v>58</v>
      </c>
      <c r="G75" s="1" t="s">
        <v>58</v>
      </c>
      <c r="H75" s="5" t="s">
        <v>200</v>
      </c>
      <c r="I75" s="4" t="s">
        <v>60</v>
      </c>
      <c r="J75" s="1" t="s">
        <v>61</v>
      </c>
      <c r="K75" s="4"/>
      <c r="L75" s="4"/>
      <c r="M75" s="5">
        <f t="shared" si="8"/>
        <v>173.52500000000001</v>
      </c>
      <c r="N75" s="4"/>
      <c r="O75" s="4" t="s">
        <v>60</v>
      </c>
      <c r="P75" s="10" t="s">
        <v>62</v>
      </c>
      <c r="Q75" s="10"/>
      <c r="R75" s="4" t="s">
        <v>60</v>
      </c>
      <c r="S75" s="10"/>
      <c r="T75" s="10"/>
      <c r="U75" s="10"/>
      <c r="V75" s="10"/>
      <c r="W75" s="4" t="s">
        <v>60</v>
      </c>
      <c r="X75" s="11">
        <f t="shared" si="9"/>
        <v>173.52500000000001</v>
      </c>
      <c r="Y75" s="11"/>
      <c r="Z75" s="1" t="s">
        <v>63</v>
      </c>
      <c r="AA75" s="1" t="s">
        <v>64</v>
      </c>
      <c r="AB75" s="1"/>
      <c r="AC75" s="1"/>
      <c r="AD75" s="1"/>
      <c r="AE75" s="1"/>
      <c r="AF75" s="12" t="s">
        <v>30</v>
      </c>
      <c r="AG75" s="12"/>
    </row>
    <row r="76" spans="1:33" ht="36.950000000000003" customHeight="1" x14ac:dyDescent="0.25">
      <c r="A76" s="1" t="s">
        <v>231</v>
      </c>
      <c r="B76" s="1" t="s">
        <v>198</v>
      </c>
      <c r="C76" s="3" t="s">
        <v>199</v>
      </c>
      <c r="D76" s="9" t="s">
        <v>199</v>
      </c>
      <c r="E76" s="9"/>
      <c r="F76" s="1" t="s">
        <v>58</v>
      </c>
      <c r="G76" s="1" t="s">
        <v>58</v>
      </c>
      <c r="H76" s="5"/>
      <c r="I76" s="4" t="s">
        <v>60</v>
      </c>
      <c r="J76" s="1" t="s">
        <v>61</v>
      </c>
      <c r="K76" s="4"/>
      <c r="L76" s="4"/>
      <c r="M76" s="5">
        <f t="shared" si="8"/>
        <v>0</v>
      </c>
      <c r="N76" s="4"/>
      <c r="O76" s="4" t="s">
        <v>60</v>
      </c>
      <c r="P76" s="10" t="s">
        <v>62</v>
      </c>
      <c r="Q76" s="10"/>
      <c r="R76" s="4" t="s">
        <v>60</v>
      </c>
      <c r="S76" s="10"/>
      <c r="T76" s="10"/>
      <c r="U76" s="10"/>
      <c r="V76" s="10"/>
      <c r="W76" s="4" t="s">
        <v>60</v>
      </c>
      <c r="X76" s="11">
        <f t="shared" si="9"/>
        <v>0</v>
      </c>
      <c r="Y76" s="11"/>
      <c r="Z76" s="1" t="s">
        <v>66</v>
      </c>
      <c r="AA76" s="1" t="s">
        <v>64</v>
      </c>
      <c r="AB76" s="1"/>
      <c r="AC76" s="1"/>
      <c r="AD76" s="1"/>
      <c r="AE76" s="1"/>
      <c r="AF76" s="12" t="s">
        <v>30</v>
      </c>
      <c r="AG76" s="12"/>
    </row>
    <row r="77" spans="1:33" ht="36.950000000000003" customHeight="1" x14ac:dyDescent="0.25">
      <c r="A77" s="1" t="s">
        <v>232</v>
      </c>
      <c r="B77" s="1" t="s">
        <v>198</v>
      </c>
      <c r="C77" s="3" t="s">
        <v>199</v>
      </c>
      <c r="D77" s="9" t="s">
        <v>199</v>
      </c>
      <c r="E77" s="9"/>
      <c r="F77" s="1" t="s">
        <v>58</v>
      </c>
      <c r="G77" s="1" t="s">
        <v>58</v>
      </c>
      <c r="H77" s="5"/>
      <c r="I77" s="4" t="s">
        <v>60</v>
      </c>
      <c r="J77" s="1" t="s">
        <v>61</v>
      </c>
      <c r="K77" s="4"/>
      <c r="L77" s="4"/>
      <c r="M77" s="5">
        <f t="shared" si="8"/>
        <v>0</v>
      </c>
      <c r="N77" s="4"/>
      <c r="O77" s="4" t="s">
        <v>60</v>
      </c>
      <c r="P77" s="10" t="s">
        <v>62</v>
      </c>
      <c r="Q77" s="10"/>
      <c r="R77" s="4" t="s">
        <v>60</v>
      </c>
      <c r="S77" s="10"/>
      <c r="T77" s="10"/>
      <c r="U77" s="10"/>
      <c r="V77" s="10"/>
      <c r="W77" s="4" t="s">
        <v>60</v>
      </c>
      <c r="X77" s="11">
        <f t="shared" si="9"/>
        <v>0</v>
      </c>
      <c r="Y77" s="11"/>
      <c r="Z77" s="1" t="s">
        <v>68</v>
      </c>
      <c r="AA77" s="1" t="s">
        <v>64</v>
      </c>
      <c r="AB77" s="1"/>
      <c r="AC77" s="1"/>
      <c r="AD77" s="1"/>
      <c r="AE77" s="1"/>
      <c r="AF77" s="12" t="s">
        <v>30</v>
      </c>
      <c r="AG77" s="12"/>
    </row>
    <row r="78" spans="1:33" ht="36.950000000000003" customHeight="1" x14ac:dyDescent="0.25">
      <c r="A78" s="1" t="s">
        <v>233</v>
      </c>
      <c r="B78" s="1" t="s">
        <v>201</v>
      </c>
      <c r="C78" s="3" t="s">
        <v>202</v>
      </c>
      <c r="D78" s="9" t="s">
        <v>202</v>
      </c>
      <c r="E78" s="9"/>
      <c r="F78" s="1" t="s">
        <v>58</v>
      </c>
      <c r="G78" s="1" t="s">
        <v>58</v>
      </c>
      <c r="H78" s="5" t="s">
        <v>203</v>
      </c>
      <c r="I78" s="4" t="s">
        <v>60</v>
      </c>
      <c r="J78" s="1" t="s">
        <v>61</v>
      </c>
      <c r="K78" s="4"/>
      <c r="L78" s="4"/>
      <c r="M78" s="5">
        <f t="shared" si="8"/>
        <v>3832.5</v>
      </c>
      <c r="N78" s="4"/>
      <c r="O78" s="4" t="s">
        <v>60</v>
      </c>
      <c r="P78" s="10" t="s">
        <v>62</v>
      </c>
      <c r="Q78" s="10"/>
      <c r="R78" s="4" t="s">
        <v>60</v>
      </c>
      <c r="S78" s="10"/>
      <c r="T78" s="10"/>
      <c r="U78" s="10"/>
      <c r="V78" s="10"/>
      <c r="W78" s="4" t="s">
        <v>60</v>
      </c>
      <c r="X78" s="11">
        <f t="shared" si="9"/>
        <v>3832.5</v>
      </c>
      <c r="Y78" s="11"/>
      <c r="Z78" s="1" t="s">
        <v>63</v>
      </c>
      <c r="AA78" s="1" t="s">
        <v>64</v>
      </c>
      <c r="AB78" s="1"/>
      <c r="AC78" s="1"/>
      <c r="AD78" s="1"/>
      <c r="AE78" s="1"/>
      <c r="AF78" s="12" t="s">
        <v>30</v>
      </c>
      <c r="AG78" s="12"/>
    </row>
    <row r="79" spans="1:33" ht="36.950000000000003" customHeight="1" x14ac:dyDescent="0.25">
      <c r="A79" s="1" t="s">
        <v>234</v>
      </c>
      <c r="B79" s="1" t="s">
        <v>201</v>
      </c>
      <c r="C79" s="3" t="s">
        <v>202</v>
      </c>
      <c r="D79" s="9" t="s">
        <v>202</v>
      </c>
      <c r="E79" s="9"/>
      <c r="F79" s="1" t="s">
        <v>58</v>
      </c>
      <c r="G79" s="1" t="s">
        <v>58</v>
      </c>
      <c r="H79" s="5"/>
      <c r="I79" s="4" t="s">
        <v>60</v>
      </c>
      <c r="J79" s="1" t="s">
        <v>61</v>
      </c>
      <c r="K79" s="4"/>
      <c r="L79" s="4"/>
      <c r="M79" s="5">
        <f t="shared" si="8"/>
        <v>0</v>
      </c>
      <c r="N79" s="4"/>
      <c r="O79" s="4" t="s">
        <v>60</v>
      </c>
      <c r="P79" s="10" t="s">
        <v>62</v>
      </c>
      <c r="Q79" s="10"/>
      <c r="R79" s="4" t="s">
        <v>60</v>
      </c>
      <c r="S79" s="10"/>
      <c r="T79" s="10"/>
      <c r="U79" s="10"/>
      <c r="V79" s="10"/>
      <c r="W79" s="4" t="s">
        <v>60</v>
      </c>
      <c r="X79" s="11">
        <f t="shared" si="9"/>
        <v>0</v>
      </c>
      <c r="Y79" s="11"/>
      <c r="Z79" s="1" t="s">
        <v>66</v>
      </c>
      <c r="AA79" s="1" t="s">
        <v>64</v>
      </c>
      <c r="AB79" s="1"/>
      <c r="AC79" s="1"/>
      <c r="AD79" s="1"/>
      <c r="AE79" s="1"/>
      <c r="AF79" s="12" t="s">
        <v>30</v>
      </c>
      <c r="AG79" s="12"/>
    </row>
    <row r="80" spans="1:33" ht="36.950000000000003" customHeight="1" x14ac:dyDescent="0.25">
      <c r="A80" s="1" t="s">
        <v>235</v>
      </c>
      <c r="B80" s="1" t="s">
        <v>201</v>
      </c>
      <c r="C80" s="3" t="s">
        <v>202</v>
      </c>
      <c r="D80" s="9" t="s">
        <v>202</v>
      </c>
      <c r="E80" s="9"/>
      <c r="F80" s="1" t="s">
        <v>58</v>
      </c>
      <c r="G80" s="1" t="s">
        <v>58</v>
      </c>
      <c r="H80" s="5"/>
      <c r="I80" s="4" t="s">
        <v>60</v>
      </c>
      <c r="J80" s="1" t="s">
        <v>61</v>
      </c>
      <c r="K80" s="4"/>
      <c r="L80" s="4"/>
      <c r="M80" s="5">
        <f t="shared" si="8"/>
        <v>0</v>
      </c>
      <c r="N80" s="4"/>
      <c r="O80" s="4" t="s">
        <v>60</v>
      </c>
      <c r="P80" s="10" t="s">
        <v>62</v>
      </c>
      <c r="Q80" s="10"/>
      <c r="R80" s="4" t="s">
        <v>60</v>
      </c>
      <c r="S80" s="10"/>
      <c r="T80" s="10"/>
      <c r="U80" s="10"/>
      <c r="V80" s="10"/>
      <c r="W80" s="4" t="s">
        <v>60</v>
      </c>
      <c r="X80" s="11">
        <f t="shared" si="9"/>
        <v>0</v>
      </c>
      <c r="Y80" s="11"/>
      <c r="Z80" s="1" t="s">
        <v>68</v>
      </c>
      <c r="AA80" s="1" t="s">
        <v>64</v>
      </c>
      <c r="AB80" s="1"/>
      <c r="AC80" s="1"/>
      <c r="AD80" s="1"/>
      <c r="AE80" s="1"/>
      <c r="AF80" s="12" t="s">
        <v>30</v>
      </c>
      <c r="AG80" s="12"/>
    </row>
    <row r="81" spans="1:33" ht="36.950000000000003" customHeight="1" x14ac:dyDescent="0.25">
      <c r="A81" s="1" t="s">
        <v>236</v>
      </c>
      <c r="B81" s="1" t="s">
        <v>204</v>
      </c>
      <c r="C81" s="3" t="s">
        <v>205</v>
      </c>
      <c r="D81" s="9" t="s">
        <v>205</v>
      </c>
      <c r="E81" s="9"/>
      <c r="F81" s="1" t="s">
        <v>126</v>
      </c>
      <c r="G81" s="1" t="s">
        <v>126</v>
      </c>
      <c r="H81" s="5" t="s">
        <v>206</v>
      </c>
      <c r="I81" s="4" t="s">
        <v>60</v>
      </c>
      <c r="J81" s="1" t="s">
        <v>61</v>
      </c>
      <c r="K81" s="4"/>
      <c r="L81" s="4"/>
      <c r="M81" s="5">
        <f t="shared" si="8"/>
        <v>37.266666666666666</v>
      </c>
      <c r="N81" s="4"/>
      <c r="O81" s="4" t="s">
        <v>60</v>
      </c>
      <c r="P81" s="10" t="s">
        <v>62</v>
      </c>
      <c r="Q81" s="10"/>
      <c r="R81" s="4" t="s">
        <v>60</v>
      </c>
      <c r="S81" s="10"/>
      <c r="T81" s="10"/>
      <c r="U81" s="10"/>
      <c r="V81" s="10"/>
      <c r="W81" s="4" t="s">
        <v>60</v>
      </c>
      <c r="X81" s="11">
        <f t="shared" si="9"/>
        <v>37.266666666666666</v>
      </c>
      <c r="Y81" s="11"/>
      <c r="Z81" s="1" t="s">
        <v>63</v>
      </c>
      <c r="AA81" s="1" t="s">
        <v>64</v>
      </c>
      <c r="AB81" s="1"/>
      <c r="AC81" s="1"/>
      <c r="AD81" s="1"/>
      <c r="AE81" s="1"/>
      <c r="AF81" s="12" t="s">
        <v>30</v>
      </c>
      <c r="AG81" s="12"/>
    </row>
    <row r="82" spans="1:33" ht="36.950000000000003" customHeight="1" x14ac:dyDescent="0.25">
      <c r="A82" s="1" t="s">
        <v>237</v>
      </c>
      <c r="B82" s="1" t="s">
        <v>204</v>
      </c>
      <c r="C82" s="3" t="s">
        <v>205</v>
      </c>
      <c r="D82" s="9" t="s">
        <v>205</v>
      </c>
      <c r="E82" s="9"/>
      <c r="F82" s="1" t="s">
        <v>126</v>
      </c>
      <c r="G82" s="1" t="s">
        <v>126</v>
      </c>
      <c r="H82" s="5"/>
      <c r="I82" s="4" t="s">
        <v>60</v>
      </c>
      <c r="J82" s="1" t="s">
        <v>61</v>
      </c>
      <c r="K82" s="4"/>
      <c r="L82" s="4"/>
      <c r="M82" s="5">
        <f t="shared" si="8"/>
        <v>0</v>
      </c>
      <c r="N82" s="4"/>
      <c r="O82" s="4" t="s">
        <v>60</v>
      </c>
      <c r="P82" s="10" t="s">
        <v>62</v>
      </c>
      <c r="Q82" s="10"/>
      <c r="R82" s="4" t="s">
        <v>60</v>
      </c>
      <c r="S82" s="10"/>
      <c r="T82" s="10"/>
      <c r="U82" s="10"/>
      <c r="V82" s="10"/>
      <c r="W82" s="4" t="s">
        <v>60</v>
      </c>
      <c r="X82" s="11">
        <f t="shared" si="9"/>
        <v>0</v>
      </c>
      <c r="Y82" s="11"/>
      <c r="Z82" s="1" t="s">
        <v>66</v>
      </c>
      <c r="AA82" s="1" t="s">
        <v>64</v>
      </c>
      <c r="AB82" s="1"/>
      <c r="AC82" s="1"/>
      <c r="AD82" s="1"/>
      <c r="AE82" s="1"/>
      <c r="AF82" s="12" t="s">
        <v>30</v>
      </c>
      <c r="AG82" s="12"/>
    </row>
    <row r="83" spans="1:33" ht="36.950000000000003" customHeight="1" x14ac:dyDescent="0.25">
      <c r="A83" s="1" t="s">
        <v>238</v>
      </c>
      <c r="B83" s="1" t="s">
        <v>204</v>
      </c>
      <c r="C83" s="3" t="s">
        <v>205</v>
      </c>
      <c r="D83" s="9" t="s">
        <v>205</v>
      </c>
      <c r="E83" s="9"/>
      <c r="F83" s="1" t="s">
        <v>126</v>
      </c>
      <c r="G83" s="1" t="s">
        <v>126</v>
      </c>
      <c r="H83" s="5"/>
      <c r="I83" s="4" t="s">
        <v>60</v>
      </c>
      <c r="J83" s="1" t="s">
        <v>61</v>
      </c>
      <c r="K83" s="4"/>
      <c r="L83" s="4"/>
      <c r="M83" s="5">
        <f t="shared" si="8"/>
        <v>0</v>
      </c>
      <c r="N83" s="4"/>
      <c r="O83" s="4" t="s">
        <v>60</v>
      </c>
      <c r="P83" s="10" t="s">
        <v>62</v>
      </c>
      <c r="Q83" s="10"/>
      <c r="R83" s="4" t="s">
        <v>60</v>
      </c>
      <c r="S83" s="10"/>
      <c r="T83" s="10"/>
      <c r="U83" s="10"/>
      <c r="V83" s="10"/>
      <c r="W83" s="4" t="s">
        <v>60</v>
      </c>
      <c r="X83" s="11">
        <f t="shared" si="9"/>
        <v>0</v>
      </c>
      <c r="Y83" s="11"/>
      <c r="Z83" s="1" t="s">
        <v>68</v>
      </c>
      <c r="AA83" s="1" t="s">
        <v>64</v>
      </c>
      <c r="AB83" s="1"/>
      <c r="AC83" s="1"/>
      <c r="AD83" s="1"/>
      <c r="AE83" s="1"/>
      <c r="AF83" s="12" t="s">
        <v>30</v>
      </c>
      <c r="AG83" s="12"/>
    </row>
    <row r="84" spans="1:33" ht="36.950000000000003" customHeight="1" x14ac:dyDescent="0.25">
      <c r="A84" s="1" t="s">
        <v>239</v>
      </c>
      <c r="B84" s="1" t="s">
        <v>207</v>
      </c>
      <c r="C84" s="3" t="s">
        <v>208</v>
      </c>
      <c r="D84" s="9" t="s">
        <v>208</v>
      </c>
      <c r="E84" s="9"/>
      <c r="F84" s="1" t="s">
        <v>126</v>
      </c>
      <c r="G84" s="1" t="s">
        <v>126</v>
      </c>
      <c r="H84" s="5" t="s">
        <v>209</v>
      </c>
      <c r="I84" s="4" t="s">
        <v>60</v>
      </c>
      <c r="J84" s="1" t="s">
        <v>61</v>
      </c>
      <c r="K84" s="4"/>
      <c r="L84" s="4"/>
      <c r="M84" s="5">
        <f t="shared" si="8"/>
        <v>3630.6166666666668</v>
      </c>
      <c r="N84" s="4"/>
      <c r="O84" s="4" t="s">
        <v>60</v>
      </c>
      <c r="P84" s="10" t="s">
        <v>62</v>
      </c>
      <c r="Q84" s="10"/>
      <c r="R84" s="4" t="s">
        <v>60</v>
      </c>
      <c r="S84" s="10"/>
      <c r="T84" s="10"/>
      <c r="U84" s="10"/>
      <c r="V84" s="10"/>
      <c r="W84" s="4" t="s">
        <v>60</v>
      </c>
      <c r="X84" s="11">
        <f t="shared" si="9"/>
        <v>3630.6166666666668</v>
      </c>
      <c r="Y84" s="11"/>
      <c r="Z84" s="1" t="s">
        <v>63</v>
      </c>
      <c r="AA84" s="1" t="s">
        <v>64</v>
      </c>
      <c r="AB84" s="1"/>
      <c r="AC84" s="1"/>
      <c r="AD84" s="1"/>
      <c r="AE84" s="1"/>
      <c r="AF84" s="12" t="s">
        <v>30</v>
      </c>
      <c r="AG84" s="12"/>
    </row>
    <row r="85" spans="1:33" ht="36.950000000000003" customHeight="1" x14ac:dyDescent="0.25">
      <c r="A85" s="1" t="s">
        <v>240</v>
      </c>
      <c r="B85" s="1" t="s">
        <v>207</v>
      </c>
      <c r="C85" s="3" t="s">
        <v>208</v>
      </c>
      <c r="D85" s="9" t="s">
        <v>208</v>
      </c>
      <c r="E85" s="9"/>
      <c r="F85" s="1" t="s">
        <v>126</v>
      </c>
      <c r="G85" s="1" t="s">
        <v>126</v>
      </c>
      <c r="H85" s="5"/>
      <c r="I85" s="4" t="s">
        <v>60</v>
      </c>
      <c r="J85" s="1" t="s">
        <v>61</v>
      </c>
      <c r="K85" s="4"/>
      <c r="L85" s="4"/>
      <c r="M85" s="5">
        <f t="shared" si="8"/>
        <v>0</v>
      </c>
      <c r="N85" s="4"/>
      <c r="O85" s="4" t="s">
        <v>60</v>
      </c>
      <c r="P85" s="10" t="s">
        <v>62</v>
      </c>
      <c r="Q85" s="10"/>
      <c r="R85" s="4" t="s">
        <v>60</v>
      </c>
      <c r="S85" s="10"/>
      <c r="T85" s="10"/>
      <c r="U85" s="10"/>
      <c r="V85" s="10"/>
      <c r="W85" s="4" t="s">
        <v>60</v>
      </c>
      <c r="X85" s="11">
        <f t="shared" si="9"/>
        <v>0</v>
      </c>
      <c r="Y85" s="11"/>
      <c r="Z85" s="1" t="s">
        <v>66</v>
      </c>
      <c r="AA85" s="1" t="s">
        <v>64</v>
      </c>
      <c r="AB85" s="1"/>
      <c r="AC85" s="1"/>
      <c r="AD85" s="1"/>
      <c r="AE85" s="1"/>
      <c r="AF85" s="12" t="s">
        <v>30</v>
      </c>
      <c r="AG85" s="12"/>
    </row>
    <row r="86" spans="1:33" ht="36.950000000000003" customHeight="1" x14ac:dyDescent="0.25">
      <c r="A86" s="1" t="s">
        <v>241</v>
      </c>
      <c r="B86" s="1" t="s">
        <v>207</v>
      </c>
      <c r="C86" s="3" t="s">
        <v>208</v>
      </c>
      <c r="D86" s="9" t="s">
        <v>208</v>
      </c>
      <c r="E86" s="9"/>
      <c r="F86" s="1" t="s">
        <v>126</v>
      </c>
      <c r="G86" s="1" t="s">
        <v>126</v>
      </c>
      <c r="H86" s="5"/>
      <c r="I86" s="4" t="s">
        <v>60</v>
      </c>
      <c r="J86" s="1" t="s">
        <v>61</v>
      </c>
      <c r="K86" s="4"/>
      <c r="L86" s="4"/>
      <c r="M86" s="5">
        <f t="shared" si="8"/>
        <v>0</v>
      </c>
      <c r="N86" s="4"/>
      <c r="O86" s="4" t="s">
        <v>60</v>
      </c>
      <c r="P86" s="10" t="s">
        <v>62</v>
      </c>
      <c r="Q86" s="10"/>
      <c r="R86" s="4" t="s">
        <v>60</v>
      </c>
      <c r="S86" s="10"/>
      <c r="T86" s="10"/>
      <c r="U86" s="10"/>
      <c r="V86" s="10"/>
      <c r="W86" s="4" t="s">
        <v>60</v>
      </c>
      <c r="X86" s="11">
        <f t="shared" si="9"/>
        <v>0</v>
      </c>
      <c r="Y86" s="11"/>
      <c r="Z86" s="1" t="s">
        <v>68</v>
      </c>
      <c r="AA86" s="1" t="s">
        <v>64</v>
      </c>
      <c r="AB86" s="1"/>
      <c r="AC86" s="1"/>
      <c r="AD86" s="1"/>
      <c r="AE86" s="1"/>
      <c r="AF86" s="12" t="s">
        <v>30</v>
      </c>
      <c r="AG86" s="12"/>
    </row>
    <row r="87" spans="1:33" ht="36.950000000000003" customHeight="1" x14ac:dyDescent="0.25">
      <c r="A87" s="1" t="s">
        <v>242</v>
      </c>
      <c r="B87" s="1" t="s">
        <v>210</v>
      </c>
      <c r="C87" s="3" t="s">
        <v>211</v>
      </c>
      <c r="D87" s="9" t="s">
        <v>211</v>
      </c>
      <c r="E87" s="9"/>
      <c r="F87" s="1" t="s">
        <v>58</v>
      </c>
      <c r="G87" s="1" t="s">
        <v>58</v>
      </c>
      <c r="H87" s="5" t="s">
        <v>212</v>
      </c>
      <c r="I87" s="4" t="s">
        <v>60</v>
      </c>
      <c r="J87" s="1" t="s">
        <v>61</v>
      </c>
      <c r="K87" s="4"/>
      <c r="L87" s="4"/>
      <c r="M87" s="5">
        <f t="shared" si="8"/>
        <v>492.5</v>
      </c>
      <c r="N87" s="4"/>
      <c r="O87" s="4" t="s">
        <v>60</v>
      </c>
      <c r="P87" s="10" t="s">
        <v>62</v>
      </c>
      <c r="Q87" s="10"/>
      <c r="R87" s="4" t="s">
        <v>60</v>
      </c>
      <c r="S87" s="10"/>
      <c r="T87" s="10"/>
      <c r="U87" s="10"/>
      <c r="V87" s="10"/>
      <c r="W87" s="4" t="s">
        <v>60</v>
      </c>
      <c r="X87" s="11">
        <f t="shared" si="9"/>
        <v>492.5</v>
      </c>
      <c r="Y87" s="11"/>
      <c r="Z87" s="1" t="s">
        <v>63</v>
      </c>
      <c r="AA87" s="1" t="s">
        <v>64</v>
      </c>
      <c r="AB87" s="1"/>
      <c r="AC87" s="1"/>
      <c r="AD87" s="1"/>
      <c r="AE87" s="1"/>
      <c r="AF87" s="12" t="s">
        <v>30</v>
      </c>
      <c r="AG87" s="12"/>
    </row>
    <row r="88" spans="1:33" ht="36.950000000000003" customHeight="1" x14ac:dyDescent="0.25">
      <c r="A88" s="1" t="s">
        <v>243</v>
      </c>
      <c r="B88" s="1" t="s">
        <v>210</v>
      </c>
      <c r="C88" s="3" t="s">
        <v>211</v>
      </c>
      <c r="D88" s="9" t="s">
        <v>211</v>
      </c>
      <c r="E88" s="9"/>
      <c r="F88" s="1" t="s">
        <v>58</v>
      </c>
      <c r="G88" s="1" t="s">
        <v>58</v>
      </c>
      <c r="H88" s="5"/>
      <c r="I88" s="4" t="s">
        <v>60</v>
      </c>
      <c r="J88" s="1" t="s">
        <v>61</v>
      </c>
      <c r="K88" s="4"/>
      <c r="L88" s="4"/>
      <c r="M88" s="5">
        <f t="shared" si="8"/>
        <v>0</v>
      </c>
      <c r="N88" s="4"/>
      <c r="O88" s="4" t="s">
        <v>60</v>
      </c>
      <c r="P88" s="10" t="s">
        <v>62</v>
      </c>
      <c r="Q88" s="10"/>
      <c r="R88" s="4" t="s">
        <v>60</v>
      </c>
      <c r="S88" s="10"/>
      <c r="T88" s="10"/>
      <c r="U88" s="10"/>
      <c r="V88" s="10"/>
      <c r="W88" s="4" t="s">
        <v>60</v>
      </c>
      <c r="X88" s="11">
        <f t="shared" si="9"/>
        <v>0</v>
      </c>
      <c r="Y88" s="11"/>
      <c r="Z88" s="1" t="s">
        <v>66</v>
      </c>
      <c r="AA88" s="1" t="s">
        <v>64</v>
      </c>
      <c r="AB88" s="1"/>
      <c r="AC88" s="1"/>
      <c r="AD88" s="1"/>
      <c r="AE88" s="1"/>
      <c r="AF88" s="12" t="s">
        <v>30</v>
      </c>
      <c r="AG88" s="12"/>
    </row>
    <row r="89" spans="1:33" ht="36.950000000000003" customHeight="1" x14ac:dyDescent="0.25">
      <c r="A89" s="1" t="s">
        <v>244</v>
      </c>
      <c r="B89" s="1" t="s">
        <v>210</v>
      </c>
      <c r="C89" s="3" t="s">
        <v>211</v>
      </c>
      <c r="D89" s="9" t="s">
        <v>211</v>
      </c>
      <c r="E89" s="9"/>
      <c r="F89" s="1" t="s">
        <v>58</v>
      </c>
      <c r="G89" s="1" t="s">
        <v>58</v>
      </c>
      <c r="H89" s="5"/>
      <c r="I89" s="4" t="s">
        <v>60</v>
      </c>
      <c r="J89" s="1" t="s">
        <v>61</v>
      </c>
      <c r="K89" s="4"/>
      <c r="L89" s="4"/>
      <c r="M89" s="5">
        <f t="shared" si="8"/>
        <v>0</v>
      </c>
      <c r="N89" s="4"/>
      <c r="O89" s="4" t="s">
        <v>60</v>
      </c>
      <c r="P89" s="10" t="s">
        <v>62</v>
      </c>
      <c r="Q89" s="10"/>
      <c r="R89" s="4" t="s">
        <v>60</v>
      </c>
      <c r="S89" s="10"/>
      <c r="T89" s="10"/>
      <c r="U89" s="10"/>
      <c r="V89" s="10"/>
      <c r="W89" s="4" t="s">
        <v>60</v>
      </c>
      <c r="X89" s="11">
        <f t="shared" si="9"/>
        <v>0</v>
      </c>
      <c r="Y89" s="11"/>
      <c r="Z89" s="1" t="s">
        <v>68</v>
      </c>
      <c r="AA89" s="1" t="s">
        <v>64</v>
      </c>
      <c r="AB89" s="1"/>
      <c r="AC89" s="1"/>
      <c r="AD89" s="1"/>
      <c r="AE89" s="1"/>
      <c r="AF89" s="12" t="s">
        <v>30</v>
      </c>
      <c r="AG89" s="12"/>
    </row>
    <row r="90" spans="1:33" ht="36.950000000000003" customHeight="1" x14ac:dyDescent="0.25">
      <c r="A90" s="1" t="s">
        <v>245</v>
      </c>
      <c r="B90" s="1" t="s">
        <v>213</v>
      </c>
      <c r="C90" s="3" t="s">
        <v>214</v>
      </c>
      <c r="D90" s="9" t="s">
        <v>214</v>
      </c>
      <c r="E90" s="9"/>
      <c r="F90" s="1" t="s">
        <v>58</v>
      </c>
      <c r="G90" s="1" t="s">
        <v>58</v>
      </c>
      <c r="H90" s="5" t="s">
        <v>215</v>
      </c>
      <c r="I90" s="4" t="s">
        <v>60</v>
      </c>
      <c r="J90" s="1" t="s">
        <v>61</v>
      </c>
      <c r="K90" s="4"/>
      <c r="L90" s="4"/>
      <c r="M90" s="5">
        <f t="shared" si="8"/>
        <v>111.66666666666667</v>
      </c>
      <c r="N90" s="4"/>
      <c r="O90" s="4" t="s">
        <v>60</v>
      </c>
      <c r="P90" s="10" t="s">
        <v>62</v>
      </c>
      <c r="Q90" s="10"/>
      <c r="R90" s="4" t="s">
        <v>60</v>
      </c>
      <c r="S90" s="10"/>
      <c r="T90" s="10"/>
      <c r="U90" s="10"/>
      <c r="V90" s="10"/>
      <c r="W90" s="4" t="s">
        <v>60</v>
      </c>
      <c r="X90" s="11">
        <f t="shared" si="9"/>
        <v>111.66666666666667</v>
      </c>
      <c r="Y90" s="11"/>
      <c r="Z90" s="1" t="s">
        <v>63</v>
      </c>
      <c r="AA90" s="1" t="s">
        <v>64</v>
      </c>
      <c r="AB90" s="1"/>
      <c r="AC90" s="1"/>
      <c r="AD90" s="1"/>
      <c r="AE90" s="1"/>
      <c r="AF90" s="12" t="s">
        <v>30</v>
      </c>
      <c r="AG90" s="12"/>
    </row>
    <row r="91" spans="1:33" ht="36.950000000000003" customHeight="1" x14ac:dyDescent="0.25">
      <c r="A91" s="1" t="s">
        <v>246</v>
      </c>
      <c r="B91" s="1" t="s">
        <v>213</v>
      </c>
      <c r="C91" s="3" t="s">
        <v>214</v>
      </c>
      <c r="D91" s="9" t="s">
        <v>214</v>
      </c>
      <c r="E91" s="9"/>
      <c r="F91" s="1" t="s">
        <v>58</v>
      </c>
      <c r="G91" s="1" t="s">
        <v>58</v>
      </c>
      <c r="H91" s="5"/>
      <c r="I91" s="4" t="s">
        <v>60</v>
      </c>
      <c r="J91" s="1" t="s">
        <v>61</v>
      </c>
      <c r="K91" s="4"/>
      <c r="L91" s="4"/>
      <c r="M91" s="5">
        <f t="shared" si="8"/>
        <v>0</v>
      </c>
      <c r="N91" s="4"/>
      <c r="O91" s="4" t="s">
        <v>60</v>
      </c>
      <c r="P91" s="10" t="s">
        <v>62</v>
      </c>
      <c r="Q91" s="10"/>
      <c r="R91" s="4" t="s">
        <v>60</v>
      </c>
      <c r="S91" s="10"/>
      <c r="T91" s="10"/>
      <c r="U91" s="10"/>
      <c r="V91" s="10"/>
      <c r="W91" s="4" t="s">
        <v>60</v>
      </c>
      <c r="X91" s="11">
        <f t="shared" si="9"/>
        <v>0</v>
      </c>
      <c r="Y91" s="11"/>
      <c r="Z91" s="1" t="s">
        <v>66</v>
      </c>
      <c r="AA91" s="1" t="s">
        <v>64</v>
      </c>
      <c r="AB91" s="1"/>
      <c r="AC91" s="1"/>
      <c r="AD91" s="1"/>
      <c r="AE91" s="1"/>
      <c r="AF91" s="12" t="s">
        <v>30</v>
      </c>
      <c r="AG91" s="12"/>
    </row>
    <row r="92" spans="1:33" ht="36.950000000000003" customHeight="1" x14ac:dyDescent="0.25">
      <c r="A92" s="1" t="s">
        <v>247</v>
      </c>
      <c r="B92" s="1" t="s">
        <v>213</v>
      </c>
      <c r="C92" s="3" t="s">
        <v>214</v>
      </c>
      <c r="D92" s="9" t="s">
        <v>214</v>
      </c>
      <c r="E92" s="9"/>
      <c r="F92" s="1" t="s">
        <v>58</v>
      </c>
      <c r="G92" s="1" t="s">
        <v>58</v>
      </c>
      <c r="H92" s="5"/>
      <c r="I92" s="4" t="s">
        <v>60</v>
      </c>
      <c r="J92" s="1" t="s">
        <v>61</v>
      </c>
      <c r="K92" s="4"/>
      <c r="L92" s="4"/>
      <c r="M92" s="5">
        <f t="shared" si="8"/>
        <v>0</v>
      </c>
      <c r="N92" s="4"/>
      <c r="O92" s="4" t="s">
        <v>60</v>
      </c>
      <c r="P92" s="10" t="s">
        <v>62</v>
      </c>
      <c r="Q92" s="10"/>
      <c r="R92" s="4" t="s">
        <v>60</v>
      </c>
      <c r="S92" s="10"/>
      <c r="T92" s="10"/>
      <c r="U92" s="10"/>
      <c r="V92" s="10"/>
      <c r="W92" s="4" t="s">
        <v>60</v>
      </c>
      <c r="X92" s="11">
        <f t="shared" si="9"/>
        <v>0</v>
      </c>
      <c r="Y92" s="11"/>
      <c r="Z92" s="1" t="s">
        <v>68</v>
      </c>
      <c r="AA92" s="1" t="s">
        <v>64</v>
      </c>
      <c r="AB92" s="1"/>
      <c r="AC92" s="1"/>
      <c r="AD92" s="1"/>
      <c r="AE92" s="1"/>
      <c r="AF92" s="12" t="s">
        <v>30</v>
      </c>
      <c r="AG92" s="12"/>
    </row>
    <row r="93" spans="1:33" ht="36.950000000000003" customHeight="1" x14ac:dyDescent="0.25">
      <c r="A93" s="1" t="s">
        <v>248</v>
      </c>
      <c r="B93" s="1" t="s">
        <v>216</v>
      </c>
      <c r="C93" s="3" t="s">
        <v>217</v>
      </c>
      <c r="D93" s="9" t="s">
        <v>217</v>
      </c>
      <c r="E93" s="9"/>
      <c r="F93" s="1" t="s">
        <v>58</v>
      </c>
      <c r="G93" s="1" t="s">
        <v>58</v>
      </c>
      <c r="H93" s="5" t="s">
        <v>218</v>
      </c>
      <c r="I93" s="4" t="s">
        <v>60</v>
      </c>
      <c r="J93" s="1" t="s">
        <v>61</v>
      </c>
      <c r="K93" s="4"/>
      <c r="L93" s="4"/>
      <c r="M93" s="5">
        <f t="shared" si="8"/>
        <v>36.666666666666671</v>
      </c>
      <c r="N93" s="4"/>
      <c r="O93" s="4" t="s">
        <v>60</v>
      </c>
      <c r="P93" s="10" t="s">
        <v>62</v>
      </c>
      <c r="Q93" s="10"/>
      <c r="R93" s="4" t="s">
        <v>60</v>
      </c>
      <c r="S93" s="10"/>
      <c r="T93" s="10"/>
      <c r="U93" s="10"/>
      <c r="V93" s="10"/>
      <c r="W93" s="4" t="s">
        <v>60</v>
      </c>
      <c r="X93" s="11">
        <f t="shared" si="9"/>
        <v>36.666666666666671</v>
      </c>
      <c r="Y93" s="11"/>
      <c r="Z93" s="1" t="s">
        <v>63</v>
      </c>
      <c r="AA93" s="1" t="s">
        <v>64</v>
      </c>
      <c r="AB93" s="1"/>
      <c r="AC93" s="1"/>
      <c r="AD93" s="1"/>
      <c r="AE93" s="1"/>
      <c r="AF93" s="12" t="s">
        <v>30</v>
      </c>
      <c r="AG93" s="12"/>
    </row>
    <row r="94" spans="1:33" ht="36.950000000000003" customHeight="1" x14ac:dyDescent="0.25">
      <c r="A94" s="1" t="s">
        <v>249</v>
      </c>
      <c r="B94" s="1" t="s">
        <v>216</v>
      </c>
      <c r="C94" s="3" t="s">
        <v>217</v>
      </c>
      <c r="D94" s="9" t="s">
        <v>217</v>
      </c>
      <c r="E94" s="9"/>
      <c r="F94" s="1" t="s">
        <v>58</v>
      </c>
      <c r="G94" s="1" t="s">
        <v>58</v>
      </c>
      <c r="H94" s="5"/>
      <c r="I94" s="4" t="s">
        <v>60</v>
      </c>
      <c r="J94" s="1" t="s">
        <v>61</v>
      </c>
      <c r="K94" s="4"/>
      <c r="L94" s="4"/>
      <c r="M94" s="5">
        <f t="shared" si="8"/>
        <v>0</v>
      </c>
      <c r="N94" s="4"/>
      <c r="O94" s="4" t="s">
        <v>60</v>
      </c>
      <c r="P94" s="10" t="s">
        <v>62</v>
      </c>
      <c r="Q94" s="10"/>
      <c r="R94" s="4" t="s">
        <v>60</v>
      </c>
      <c r="S94" s="10"/>
      <c r="T94" s="10"/>
      <c r="U94" s="10"/>
      <c r="V94" s="10"/>
      <c r="W94" s="4" t="s">
        <v>60</v>
      </c>
      <c r="X94" s="11">
        <f t="shared" si="9"/>
        <v>0</v>
      </c>
      <c r="Y94" s="11"/>
      <c r="Z94" s="1" t="s">
        <v>66</v>
      </c>
      <c r="AA94" s="1" t="s">
        <v>64</v>
      </c>
      <c r="AB94" s="1"/>
      <c r="AC94" s="1"/>
      <c r="AD94" s="1"/>
      <c r="AE94" s="1"/>
      <c r="AF94" s="12" t="s">
        <v>30</v>
      </c>
      <c r="AG94" s="12"/>
    </row>
    <row r="95" spans="1:33" ht="36.950000000000003" customHeight="1" x14ac:dyDescent="0.25">
      <c r="A95" s="1" t="s">
        <v>250</v>
      </c>
      <c r="B95" s="1" t="s">
        <v>216</v>
      </c>
      <c r="C95" s="3" t="s">
        <v>217</v>
      </c>
      <c r="D95" s="9" t="s">
        <v>217</v>
      </c>
      <c r="E95" s="9"/>
      <c r="F95" s="1" t="s">
        <v>58</v>
      </c>
      <c r="G95" s="1" t="s">
        <v>58</v>
      </c>
      <c r="H95" s="5"/>
      <c r="I95" s="4" t="s">
        <v>60</v>
      </c>
      <c r="J95" s="1" t="s">
        <v>61</v>
      </c>
      <c r="K95" s="4"/>
      <c r="L95" s="4"/>
      <c r="M95" s="5">
        <f t="shared" si="8"/>
        <v>0</v>
      </c>
      <c r="N95" s="4"/>
      <c r="O95" s="4" t="s">
        <v>60</v>
      </c>
      <c r="P95" s="10" t="s">
        <v>62</v>
      </c>
      <c r="Q95" s="10"/>
      <c r="R95" s="4" t="s">
        <v>60</v>
      </c>
      <c r="S95" s="10"/>
      <c r="T95" s="10"/>
      <c r="U95" s="10"/>
      <c r="V95" s="10"/>
      <c r="W95" s="4" t="s">
        <v>60</v>
      </c>
      <c r="X95" s="11">
        <f t="shared" si="9"/>
        <v>0</v>
      </c>
      <c r="Y95" s="11"/>
      <c r="Z95" s="1" t="s">
        <v>68</v>
      </c>
      <c r="AA95" s="1" t="s">
        <v>64</v>
      </c>
      <c r="AB95" s="1"/>
      <c r="AC95" s="1"/>
      <c r="AD95" s="1"/>
      <c r="AE95" s="1"/>
      <c r="AF95" s="12" t="s">
        <v>30</v>
      </c>
      <c r="AG95" s="12"/>
    </row>
    <row r="96" spans="1:33" ht="36.950000000000003" customHeight="1" x14ac:dyDescent="0.25">
      <c r="A96" s="1" t="s">
        <v>251</v>
      </c>
      <c r="B96" s="1" t="s">
        <v>219</v>
      </c>
      <c r="C96" s="3" t="s">
        <v>220</v>
      </c>
      <c r="D96" s="9" t="s">
        <v>220</v>
      </c>
      <c r="E96" s="9"/>
      <c r="F96" s="1" t="s">
        <v>58</v>
      </c>
      <c r="G96" s="1" t="s">
        <v>58</v>
      </c>
      <c r="H96" s="5" t="s">
        <v>221</v>
      </c>
      <c r="I96" s="4" t="s">
        <v>60</v>
      </c>
      <c r="J96" s="1" t="s">
        <v>61</v>
      </c>
      <c r="K96" s="4"/>
      <c r="L96" s="4"/>
      <c r="M96" s="5">
        <f t="shared" si="8"/>
        <v>211.66666666666669</v>
      </c>
      <c r="N96" s="4"/>
      <c r="O96" s="4" t="s">
        <v>60</v>
      </c>
      <c r="P96" s="10" t="s">
        <v>62</v>
      </c>
      <c r="Q96" s="10"/>
      <c r="R96" s="4" t="s">
        <v>60</v>
      </c>
      <c r="S96" s="10"/>
      <c r="T96" s="10"/>
      <c r="U96" s="10"/>
      <c r="V96" s="10"/>
      <c r="W96" s="4" t="s">
        <v>60</v>
      </c>
      <c r="X96" s="11">
        <f t="shared" si="9"/>
        <v>211.66666666666669</v>
      </c>
      <c r="Y96" s="11"/>
      <c r="Z96" s="1" t="s">
        <v>63</v>
      </c>
      <c r="AA96" s="1" t="s">
        <v>64</v>
      </c>
      <c r="AB96" s="1"/>
      <c r="AC96" s="1"/>
      <c r="AD96" s="1"/>
      <c r="AE96" s="1"/>
      <c r="AF96" s="12" t="s">
        <v>30</v>
      </c>
      <c r="AG96" s="12"/>
    </row>
    <row r="97" spans="1:33" ht="36.950000000000003" customHeight="1" x14ac:dyDescent="0.25">
      <c r="A97" s="1" t="s">
        <v>252</v>
      </c>
      <c r="B97" s="1" t="s">
        <v>219</v>
      </c>
      <c r="C97" s="3" t="s">
        <v>220</v>
      </c>
      <c r="D97" s="9" t="s">
        <v>220</v>
      </c>
      <c r="E97" s="9"/>
      <c r="F97" s="1" t="s">
        <v>58</v>
      </c>
      <c r="G97" s="1" t="s">
        <v>58</v>
      </c>
      <c r="H97" s="5"/>
      <c r="I97" s="4" t="s">
        <v>60</v>
      </c>
      <c r="J97" s="1" t="s">
        <v>61</v>
      </c>
      <c r="K97" s="4"/>
      <c r="L97" s="4"/>
      <c r="M97" s="5">
        <f t="shared" si="8"/>
        <v>0</v>
      </c>
      <c r="N97" s="4"/>
      <c r="O97" s="4" t="s">
        <v>60</v>
      </c>
      <c r="P97" s="10" t="s">
        <v>62</v>
      </c>
      <c r="Q97" s="10"/>
      <c r="R97" s="4" t="s">
        <v>60</v>
      </c>
      <c r="S97" s="10"/>
      <c r="T97" s="10"/>
      <c r="U97" s="10"/>
      <c r="V97" s="10"/>
      <c r="W97" s="4" t="s">
        <v>60</v>
      </c>
      <c r="X97" s="11">
        <f t="shared" si="9"/>
        <v>0</v>
      </c>
      <c r="Y97" s="11"/>
      <c r="Z97" s="1" t="s">
        <v>66</v>
      </c>
      <c r="AA97" s="1" t="s">
        <v>64</v>
      </c>
      <c r="AB97" s="1"/>
      <c r="AC97" s="1"/>
      <c r="AD97" s="1"/>
      <c r="AE97" s="1"/>
      <c r="AF97" s="12" t="s">
        <v>30</v>
      </c>
      <c r="AG97" s="12"/>
    </row>
    <row r="98" spans="1:33" ht="36.950000000000003" customHeight="1" x14ac:dyDescent="0.25">
      <c r="A98" s="1" t="s">
        <v>253</v>
      </c>
      <c r="B98" s="1" t="s">
        <v>219</v>
      </c>
      <c r="C98" s="3" t="s">
        <v>220</v>
      </c>
      <c r="D98" s="9" t="s">
        <v>220</v>
      </c>
      <c r="E98" s="9"/>
      <c r="F98" s="1" t="s">
        <v>58</v>
      </c>
      <c r="G98" s="1" t="s">
        <v>58</v>
      </c>
      <c r="H98" s="5"/>
      <c r="I98" s="4" t="s">
        <v>60</v>
      </c>
      <c r="J98" s="1" t="s">
        <v>61</v>
      </c>
      <c r="K98" s="4"/>
      <c r="L98" s="4"/>
      <c r="M98" s="5">
        <f t="shared" si="8"/>
        <v>0</v>
      </c>
      <c r="N98" s="4"/>
      <c r="O98" s="4" t="s">
        <v>60</v>
      </c>
      <c r="P98" s="10" t="s">
        <v>62</v>
      </c>
      <c r="Q98" s="10"/>
      <c r="R98" s="4" t="s">
        <v>60</v>
      </c>
      <c r="S98" s="10"/>
      <c r="T98" s="10"/>
      <c r="U98" s="10"/>
      <c r="V98" s="10"/>
      <c r="W98" s="4" t="s">
        <v>60</v>
      </c>
      <c r="X98" s="11">
        <f t="shared" si="9"/>
        <v>0</v>
      </c>
      <c r="Y98" s="11"/>
      <c r="Z98" s="1" t="s">
        <v>68</v>
      </c>
      <c r="AA98" s="1" t="s">
        <v>64</v>
      </c>
      <c r="AB98" s="1"/>
      <c r="AC98" s="1"/>
      <c r="AD98" s="1"/>
      <c r="AE98" s="1"/>
      <c r="AF98" s="12" t="s">
        <v>30</v>
      </c>
      <c r="AG98" s="12"/>
    </row>
    <row r="99" spans="1:33" ht="36.950000000000003" customHeight="1" x14ac:dyDescent="0.25">
      <c r="A99" s="1" t="s">
        <v>254</v>
      </c>
      <c r="B99" s="1" t="s">
        <v>257</v>
      </c>
      <c r="C99" s="3" t="s">
        <v>222</v>
      </c>
      <c r="D99" s="9" t="s">
        <v>222</v>
      </c>
      <c r="E99" s="9"/>
      <c r="F99" s="1" t="s">
        <v>58</v>
      </c>
      <c r="G99" s="1" t="s">
        <v>58</v>
      </c>
      <c r="H99" s="5" t="s">
        <v>223</v>
      </c>
      <c r="I99" s="4" t="s">
        <v>60</v>
      </c>
      <c r="J99" s="1" t="s">
        <v>61</v>
      </c>
      <c r="K99" s="4"/>
      <c r="L99" s="4"/>
      <c r="M99" s="5">
        <f t="shared" si="8"/>
        <v>4146.666666666667</v>
      </c>
      <c r="N99" s="4"/>
      <c r="O99" s="4" t="s">
        <v>60</v>
      </c>
      <c r="P99" s="10" t="s">
        <v>62</v>
      </c>
      <c r="Q99" s="10"/>
      <c r="R99" s="4" t="s">
        <v>60</v>
      </c>
      <c r="S99" s="10"/>
      <c r="T99" s="10"/>
      <c r="U99" s="10"/>
      <c r="V99" s="10"/>
      <c r="W99" s="4" t="s">
        <v>60</v>
      </c>
      <c r="X99" s="11">
        <f t="shared" si="9"/>
        <v>4146.666666666667</v>
      </c>
      <c r="Y99" s="11"/>
      <c r="Z99" s="1" t="s">
        <v>63</v>
      </c>
      <c r="AA99" s="1" t="s">
        <v>64</v>
      </c>
      <c r="AB99" s="1"/>
      <c r="AC99" s="1"/>
      <c r="AD99" s="1"/>
      <c r="AE99" s="1"/>
      <c r="AF99" s="12" t="s">
        <v>30</v>
      </c>
      <c r="AG99" s="12"/>
    </row>
    <row r="100" spans="1:33" ht="36.950000000000003" customHeight="1" x14ac:dyDescent="0.25">
      <c r="A100" s="1" t="s">
        <v>255</v>
      </c>
      <c r="B100" s="1" t="s">
        <v>257</v>
      </c>
      <c r="C100" s="3" t="s">
        <v>222</v>
      </c>
      <c r="D100" s="9" t="s">
        <v>222</v>
      </c>
      <c r="E100" s="9"/>
      <c r="F100" s="1" t="s">
        <v>58</v>
      </c>
      <c r="G100" s="1" t="s">
        <v>58</v>
      </c>
      <c r="H100" s="5"/>
      <c r="I100" s="4" t="s">
        <v>60</v>
      </c>
      <c r="J100" s="1" t="s">
        <v>61</v>
      </c>
      <c r="K100" s="4"/>
      <c r="L100" s="4"/>
      <c r="M100" s="5">
        <f t="shared" si="8"/>
        <v>0</v>
      </c>
      <c r="N100" s="4"/>
      <c r="O100" s="4" t="s">
        <v>60</v>
      </c>
      <c r="P100" s="10" t="s">
        <v>62</v>
      </c>
      <c r="Q100" s="10"/>
      <c r="R100" s="4" t="s">
        <v>60</v>
      </c>
      <c r="S100" s="10"/>
      <c r="T100" s="10"/>
      <c r="U100" s="10"/>
      <c r="V100" s="10"/>
      <c r="W100" s="4" t="s">
        <v>60</v>
      </c>
      <c r="X100" s="11">
        <f t="shared" si="9"/>
        <v>0</v>
      </c>
      <c r="Y100" s="11"/>
      <c r="Z100" s="1" t="s">
        <v>66</v>
      </c>
      <c r="AA100" s="1" t="s">
        <v>64</v>
      </c>
      <c r="AB100" s="1"/>
      <c r="AC100" s="1"/>
      <c r="AD100" s="1"/>
      <c r="AE100" s="1"/>
      <c r="AF100" s="12" t="s">
        <v>30</v>
      </c>
      <c r="AG100" s="12"/>
    </row>
    <row r="101" spans="1:33" ht="36.950000000000003" customHeight="1" x14ac:dyDescent="0.25">
      <c r="A101" s="1" t="s">
        <v>256</v>
      </c>
      <c r="B101" s="1" t="s">
        <v>257</v>
      </c>
      <c r="C101" s="3" t="s">
        <v>222</v>
      </c>
      <c r="D101" s="9" t="s">
        <v>222</v>
      </c>
      <c r="E101" s="9"/>
      <c r="F101" s="1" t="s">
        <v>58</v>
      </c>
      <c r="G101" s="1" t="s">
        <v>58</v>
      </c>
      <c r="H101" s="5"/>
      <c r="I101" s="4" t="s">
        <v>60</v>
      </c>
      <c r="J101" s="1" t="s">
        <v>61</v>
      </c>
      <c r="K101" s="4"/>
      <c r="L101" s="4"/>
      <c r="M101" s="5">
        <f t="shared" si="8"/>
        <v>0</v>
      </c>
      <c r="N101" s="4"/>
      <c r="O101" s="4" t="s">
        <v>60</v>
      </c>
      <c r="P101" s="10" t="s">
        <v>62</v>
      </c>
      <c r="Q101" s="10"/>
      <c r="R101" s="4" t="s">
        <v>60</v>
      </c>
      <c r="S101" s="10"/>
      <c r="T101" s="10"/>
      <c r="U101" s="10"/>
      <c r="V101" s="10"/>
      <c r="W101" s="4" t="s">
        <v>60</v>
      </c>
      <c r="X101" s="11">
        <f t="shared" si="9"/>
        <v>0</v>
      </c>
      <c r="Y101" s="11"/>
      <c r="Z101" s="1" t="s">
        <v>68</v>
      </c>
      <c r="AA101" s="1" t="s">
        <v>64</v>
      </c>
      <c r="AB101" s="1"/>
      <c r="AC101" s="1"/>
      <c r="AD101" s="1"/>
      <c r="AE101" s="1"/>
      <c r="AF101" s="12" t="s">
        <v>30</v>
      </c>
      <c r="AG101" s="12"/>
    </row>
    <row r="102" spans="1:33" ht="12.75" customHeight="1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</row>
    <row r="103" spans="1:33" ht="12.75" customHeight="1" x14ac:dyDescent="0.25">
      <c r="A103" s="7" t="s">
        <v>99</v>
      </c>
      <c r="B103" s="7"/>
      <c r="C103" s="7"/>
      <c r="D103" s="7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</row>
    <row r="104" spans="1:33" ht="13.5" customHeight="1" x14ac:dyDescent="0.25">
      <c r="A104" s="7"/>
      <c r="B104" s="7"/>
      <c r="C104" s="7"/>
      <c r="D104" s="7"/>
      <c r="E104" s="8" t="s">
        <v>100</v>
      </c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6"/>
      <c r="R104" s="6"/>
      <c r="S104" s="6"/>
      <c r="T104" s="8" t="s">
        <v>101</v>
      </c>
      <c r="U104" s="8"/>
      <c r="V104" s="6"/>
      <c r="W104" s="6"/>
      <c r="X104" s="6"/>
      <c r="Y104" s="8" t="s">
        <v>102</v>
      </c>
      <c r="Z104" s="8"/>
      <c r="AA104" s="8"/>
      <c r="AB104" s="8"/>
      <c r="AC104" s="8"/>
      <c r="AD104" s="8"/>
      <c r="AE104" s="8"/>
      <c r="AF104" s="8"/>
    </row>
    <row r="105" spans="1:33" ht="12.75" customHeight="1" x14ac:dyDescent="0.25">
      <c r="A105" s="7" t="s">
        <v>103</v>
      </c>
      <c r="B105" s="7"/>
      <c r="C105" s="7"/>
      <c r="D105" s="7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</row>
    <row r="106" spans="1:33" ht="13.5" customHeight="1" x14ac:dyDescent="0.25">
      <c r="A106" s="7"/>
      <c r="B106" s="7"/>
      <c r="C106" s="7"/>
      <c r="D106" s="7"/>
      <c r="E106" s="8" t="s">
        <v>100</v>
      </c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6"/>
      <c r="R106" s="6"/>
      <c r="S106" s="6"/>
      <c r="T106" s="8" t="s">
        <v>101</v>
      </c>
      <c r="U106" s="8"/>
      <c r="V106" s="6"/>
      <c r="W106" s="6"/>
      <c r="X106" s="6"/>
      <c r="Y106" s="8" t="s">
        <v>102</v>
      </c>
      <c r="Z106" s="8"/>
      <c r="AA106" s="8"/>
      <c r="AB106" s="8"/>
      <c r="AC106" s="8"/>
      <c r="AD106" s="8"/>
      <c r="AE106" s="8"/>
      <c r="AF106" s="8"/>
    </row>
    <row r="107" spans="1:33" ht="12.75" customHeight="1" x14ac:dyDescent="0.25">
      <c r="A107" s="7" t="s">
        <v>104</v>
      </c>
      <c r="B107" s="7"/>
      <c r="C107" s="7"/>
      <c r="D107" s="7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</row>
    <row r="108" spans="1:33" ht="13.5" customHeight="1" x14ac:dyDescent="0.25">
      <c r="A108" s="7"/>
      <c r="B108" s="7"/>
      <c r="C108" s="7"/>
      <c r="D108" s="7"/>
      <c r="E108" s="8" t="s">
        <v>100</v>
      </c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6"/>
      <c r="R108" s="6"/>
      <c r="S108" s="6"/>
      <c r="T108" s="8" t="s">
        <v>101</v>
      </c>
      <c r="U108" s="8"/>
      <c r="V108" s="6"/>
      <c r="W108" s="6"/>
      <c r="X108" s="6"/>
      <c r="Y108" s="8" t="s">
        <v>102</v>
      </c>
      <c r="Z108" s="8"/>
      <c r="AA108" s="8"/>
      <c r="AB108" s="8"/>
      <c r="AC108" s="8"/>
      <c r="AD108" s="8"/>
      <c r="AE108" s="8"/>
      <c r="AF108" s="8"/>
    </row>
    <row r="109" spans="1:33" ht="12.75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</row>
  </sheetData>
  <mergeCells count="954">
    <mergeCell ref="A109:AF109"/>
    <mergeCell ref="A107:D108"/>
    <mergeCell ref="E107:P107"/>
    <mergeCell ref="Q107:S108"/>
    <mergeCell ref="T107:U107"/>
    <mergeCell ref="V107:X108"/>
    <mergeCell ref="Y107:AF107"/>
    <mergeCell ref="E108:P108"/>
    <mergeCell ref="T108:U108"/>
    <mergeCell ref="Y108:AF108"/>
    <mergeCell ref="A105:D106"/>
    <mergeCell ref="E105:P105"/>
    <mergeCell ref="Q105:S106"/>
    <mergeCell ref="T105:U105"/>
    <mergeCell ref="V105:X106"/>
    <mergeCell ref="Y105:AF105"/>
    <mergeCell ref="E106:P106"/>
    <mergeCell ref="T106:U106"/>
    <mergeCell ref="Y106:AF106"/>
    <mergeCell ref="A102:AG102"/>
    <mergeCell ref="A103:D104"/>
    <mergeCell ref="E103:P103"/>
    <mergeCell ref="Q103:S104"/>
    <mergeCell ref="T103:U103"/>
    <mergeCell ref="V103:X104"/>
    <mergeCell ref="Y103:AF103"/>
    <mergeCell ref="E104:P104"/>
    <mergeCell ref="T104:U104"/>
    <mergeCell ref="Y104:AF104"/>
    <mergeCell ref="D100:E100"/>
    <mergeCell ref="P100:Q100"/>
    <mergeCell ref="S100:V100"/>
    <mergeCell ref="X100:Y100"/>
    <mergeCell ref="AF100:AG100"/>
    <mergeCell ref="D101:E101"/>
    <mergeCell ref="P101:Q101"/>
    <mergeCell ref="S101:V101"/>
    <mergeCell ref="X101:Y101"/>
    <mergeCell ref="AF101:AG101"/>
    <mergeCell ref="D98:E98"/>
    <mergeCell ref="P98:Q98"/>
    <mergeCell ref="S98:V98"/>
    <mergeCell ref="X98:Y98"/>
    <mergeCell ref="AF98:AG98"/>
    <mergeCell ref="D99:E99"/>
    <mergeCell ref="P99:Q99"/>
    <mergeCell ref="S99:V99"/>
    <mergeCell ref="X99:Y99"/>
    <mergeCell ref="AF99:AG99"/>
    <mergeCell ref="D96:E96"/>
    <mergeCell ref="P96:Q96"/>
    <mergeCell ref="S96:V96"/>
    <mergeCell ref="X96:Y96"/>
    <mergeCell ref="AF96:AG96"/>
    <mergeCell ref="D97:E97"/>
    <mergeCell ref="P97:Q97"/>
    <mergeCell ref="S97:V97"/>
    <mergeCell ref="X97:Y97"/>
    <mergeCell ref="AF97:AG97"/>
    <mergeCell ref="D94:E94"/>
    <mergeCell ref="P94:Q94"/>
    <mergeCell ref="S94:V94"/>
    <mergeCell ref="X94:Y94"/>
    <mergeCell ref="AF94:AG94"/>
    <mergeCell ref="D95:E95"/>
    <mergeCell ref="P95:Q95"/>
    <mergeCell ref="S95:V95"/>
    <mergeCell ref="X95:Y95"/>
    <mergeCell ref="AF95:AG95"/>
    <mergeCell ref="D92:E92"/>
    <mergeCell ref="P92:Q92"/>
    <mergeCell ref="S92:V92"/>
    <mergeCell ref="X92:Y92"/>
    <mergeCell ref="AF92:AG92"/>
    <mergeCell ref="D93:E93"/>
    <mergeCell ref="P93:Q93"/>
    <mergeCell ref="S93:V93"/>
    <mergeCell ref="X93:Y93"/>
    <mergeCell ref="AF93:AG93"/>
    <mergeCell ref="D90:E90"/>
    <mergeCell ref="P90:Q90"/>
    <mergeCell ref="S90:V90"/>
    <mergeCell ref="X90:Y90"/>
    <mergeCell ref="AF90:AG90"/>
    <mergeCell ref="D91:E91"/>
    <mergeCell ref="P91:Q91"/>
    <mergeCell ref="S91:V91"/>
    <mergeCell ref="X91:Y91"/>
    <mergeCell ref="AF91:AG91"/>
    <mergeCell ref="D88:E88"/>
    <mergeCell ref="P88:Q88"/>
    <mergeCell ref="S88:V88"/>
    <mergeCell ref="X88:Y88"/>
    <mergeCell ref="AF88:AG88"/>
    <mergeCell ref="D89:E89"/>
    <mergeCell ref="P89:Q89"/>
    <mergeCell ref="S89:V89"/>
    <mergeCell ref="X89:Y89"/>
    <mergeCell ref="AF89:AG89"/>
    <mergeCell ref="D86:E86"/>
    <mergeCell ref="P86:Q86"/>
    <mergeCell ref="S86:V86"/>
    <mergeCell ref="X86:Y86"/>
    <mergeCell ref="AF86:AG86"/>
    <mergeCell ref="D87:E87"/>
    <mergeCell ref="P87:Q87"/>
    <mergeCell ref="S87:V87"/>
    <mergeCell ref="X87:Y87"/>
    <mergeCell ref="AF87:AG87"/>
    <mergeCell ref="D84:E84"/>
    <mergeCell ref="P84:Q84"/>
    <mergeCell ref="S84:V84"/>
    <mergeCell ref="X84:Y84"/>
    <mergeCell ref="AF84:AG84"/>
    <mergeCell ref="D85:E85"/>
    <mergeCell ref="P85:Q85"/>
    <mergeCell ref="S85:V85"/>
    <mergeCell ref="X85:Y85"/>
    <mergeCell ref="AF85:AG85"/>
    <mergeCell ref="D82:E82"/>
    <mergeCell ref="P82:Q82"/>
    <mergeCell ref="S82:V82"/>
    <mergeCell ref="X82:Y82"/>
    <mergeCell ref="AF82:AG82"/>
    <mergeCell ref="D83:E83"/>
    <mergeCell ref="P83:Q83"/>
    <mergeCell ref="S83:V83"/>
    <mergeCell ref="X83:Y83"/>
    <mergeCell ref="AF83:AG83"/>
    <mergeCell ref="AF79:AG79"/>
    <mergeCell ref="D80:E80"/>
    <mergeCell ref="P80:Q80"/>
    <mergeCell ref="S80:V80"/>
    <mergeCell ref="X80:Y80"/>
    <mergeCell ref="AF80:AG80"/>
    <mergeCell ref="D81:E81"/>
    <mergeCell ref="P81:Q81"/>
    <mergeCell ref="S81:V81"/>
    <mergeCell ref="X81:Y81"/>
    <mergeCell ref="AF81:AG81"/>
    <mergeCell ref="D71:E71"/>
    <mergeCell ref="P71:Q71"/>
    <mergeCell ref="S71:V71"/>
    <mergeCell ref="X71:Y71"/>
    <mergeCell ref="AF71:AG71"/>
    <mergeCell ref="D72:E72"/>
    <mergeCell ref="P72:Q72"/>
    <mergeCell ref="S72:V72"/>
    <mergeCell ref="X72:Y72"/>
    <mergeCell ref="AF72:AG72"/>
    <mergeCell ref="D69:E69"/>
    <mergeCell ref="P69:Q69"/>
    <mergeCell ref="S69:V69"/>
    <mergeCell ref="X69:Y69"/>
    <mergeCell ref="AF69:AG69"/>
    <mergeCell ref="D70:E70"/>
    <mergeCell ref="P70:Q70"/>
    <mergeCell ref="S70:V70"/>
    <mergeCell ref="X70:Y70"/>
    <mergeCell ref="AF70:AG70"/>
    <mergeCell ref="A1:AF1"/>
    <mergeCell ref="A2:AF2"/>
    <mergeCell ref="A3:AF3"/>
    <mergeCell ref="A4:AF4"/>
    <mergeCell ref="A5:AF5"/>
    <mergeCell ref="A6:A7"/>
    <mergeCell ref="B6:B7"/>
    <mergeCell ref="C6:C7"/>
    <mergeCell ref="D6:E7"/>
    <mergeCell ref="F6:F7"/>
    <mergeCell ref="G6:G7"/>
    <mergeCell ref="H6:H7"/>
    <mergeCell ref="I6:I7"/>
    <mergeCell ref="J6:J7"/>
    <mergeCell ref="K6:K7"/>
    <mergeCell ref="L6:L7"/>
    <mergeCell ref="M6:M7"/>
    <mergeCell ref="N6:O6"/>
    <mergeCell ref="N7"/>
    <mergeCell ref="O7"/>
    <mergeCell ref="P6:R6"/>
    <mergeCell ref="P7:Q7"/>
    <mergeCell ref="R7"/>
    <mergeCell ref="S6:W6"/>
    <mergeCell ref="S7:T7"/>
    <mergeCell ref="U7:V7"/>
    <mergeCell ref="W7"/>
    <mergeCell ref="X6:Y7"/>
    <mergeCell ref="Z6:Z7"/>
    <mergeCell ref="AA6:AA7"/>
    <mergeCell ref="AB6:AB7"/>
    <mergeCell ref="AC6:AC7"/>
    <mergeCell ref="AD6:AD7"/>
    <mergeCell ref="AE6:AE7"/>
    <mergeCell ref="AF6:AG7"/>
    <mergeCell ref="A8"/>
    <mergeCell ref="B8"/>
    <mergeCell ref="C8"/>
    <mergeCell ref="D8:E8"/>
    <mergeCell ref="F8"/>
    <mergeCell ref="G8"/>
    <mergeCell ref="H8"/>
    <mergeCell ref="I8"/>
    <mergeCell ref="J8"/>
    <mergeCell ref="K8"/>
    <mergeCell ref="L8"/>
    <mergeCell ref="M8"/>
    <mergeCell ref="N8"/>
    <mergeCell ref="O8"/>
    <mergeCell ref="P8:Q8"/>
    <mergeCell ref="R8"/>
    <mergeCell ref="S8:T8"/>
    <mergeCell ref="U8:V8"/>
    <mergeCell ref="W8"/>
    <mergeCell ref="X8:Y8"/>
    <mergeCell ref="Z8"/>
    <mergeCell ref="AA8"/>
    <mergeCell ref="AB8"/>
    <mergeCell ref="AC8"/>
    <mergeCell ref="AD8"/>
    <mergeCell ref="AE8"/>
    <mergeCell ref="AF8:AG8"/>
    <mergeCell ref="A9"/>
    <mergeCell ref="B9"/>
    <mergeCell ref="C9"/>
    <mergeCell ref="D9:E9"/>
    <mergeCell ref="F9"/>
    <mergeCell ref="G9"/>
    <mergeCell ref="H9"/>
    <mergeCell ref="I9"/>
    <mergeCell ref="J9"/>
    <mergeCell ref="K9"/>
    <mergeCell ref="L9"/>
    <mergeCell ref="M9"/>
    <mergeCell ref="N9"/>
    <mergeCell ref="O9"/>
    <mergeCell ref="P9:Q9"/>
    <mergeCell ref="R9"/>
    <mergeCell ref="S9:V9"/>
    <mergeCell ref="W9"/>
    <mergeCell ref="X9:Y9"/>
    <mergeCell ref="Z9"/>
    <mergeCell ref="AA9"/>
    <mergeCell ref="AB9"/>
    <mergeCell ref="AC9"/>
    <mergeCell ref="AD9"/>
    <mergeCell ref="AE9"/>
    <mergeCell ref="AF9:AG9"/>
    <mergeCell ref="A10"/>
    <mergeCell ref="C10"/>
    <mergeCell ref="D10:E10"/>
    <mergeCell ref="F10"/>
    <mergeCell ref="G10"/>
    <mergeCell ref="H10"/>
    <mergeCell ref="I10"/>
    <mergeCell ref="J10"/>
    <mergeCell ref="K10"/>
    <mergeCell ref="L10"/>
    <mergeCell ref="N10"/>
    <mergeCell ref="O10"/>
    <mergeCell ref="P10:Q10"/>
    <mergeCell ref="R10"/>
    <mergeCell ref="S10:V10"/>
    <mergeCell ref="W10"/>
    <mergeCell ref="X10:Y10"/>
    <mergeCell ref="Z10"/>
    <mergeCell ref="AA10"/>
    <mergeCell ref="AB10"/>
    <mergeCell ref="AC10"/>
    <mergeCell ref="AD10"/>
    <mergeCell ref="AE10"/>
    <mergeCell ref="AF10:AG10"/>
    <mergeCell ref="A11"/>
    <mergeCell ref="C11"/>
    <mergeCell ref="D11:E11"/>
    <mergeCell ref="F11"/>
    <mergeCell ref="G11"/>
    <mergeCell ref="H11"/>
    <mergeCell ref="I11"/>
    <mergeCell ref="J11"/>
    <mergeCell ref="AF11:AG11"/>
    <mergeCell ref="A12"/>
    <mergeCell ref="B12"/>
    <mergeCell ref="C12"/>
    <mergeCell ref="D12:E12"/>
    <mergeCell ref="F12"/>
    <mergeCell ref="G12"/>
    <mergeCell ref="H12"/>
    <mergeCell ref="I12"/>
    <mergeCell ref="J12"/>
    <mergeCell ref="K12"/>
    <mergeCell ref="L12"/>
    <mergeCell ref="N12"/>
    <mergeCell ref="O12"/>
    <mergeCell ref="P12:Q12"/>
    <mergeCell ref="R12"/>
    <mergeCell ref="K11"/>
    <mergeCell ref="L11"/>
    <mergeCell ref="N11"/>
    <mergeCell ref="O11"/>
    <mergeCell ref="P11:Q11"/>
    <mergeCell ref="R11"/>
    <mergeCell ref="S11:V11"/>
    <mergeCell ref="W11"/>
    <mergeCell ref="W12"/>
    <mergeCell ref="X12:Y12"/>
    <mergeCell ref="Z12"/>
    <mergeCell ref="AA12"/>
    <mergeCell ref="AB12"/>
    <mergeCell ref="AC12"/>
    <mergeCell ref="AD12"/>
    <mergeCell ref="AE12"/>
    <mergeCell ref="X11:Y11"/>
    <mergeCell ref="Z11"/>
    <mergeCell ref="AA11"/>
    <mergeCell ref="AB11"/>
    <mergeCell ref="AC11"/>
    <mergeCell ref="AD11"/>
    <mergeCell ref="AE11"/>
    <mergeCell ref="AF12:AG12"/>
    <mergeCell ref="A13"/>
    <mergeCell ref="C13"/>
    <mergeCell ref="D13:E13"/>
    <mergeCell ref="F13"/>
    <mergeCell ref="G13"/>
    <mergeCell ref="H13"/>
    <mergeCell ref="I13"/>
    <mergeCell ref="J13"/>
    <mergeCell ref="K13"/>
    <mergeCell ref="L13"/>
    <mergeCell ref="N13"/>
    <mergeCell ref="O13"/>
    <mergeCell ref="P13:Q13"/>
    <mergeCell ref="R13"/>
    <mergeCell ref="S13:V13"/>
    <mergeCell ref="W13"/>
    <mergeCell ref="X13:Y13"/>
    <mergeCell ref="Z13"/>
    <mergeCell ref="AA13"/>
    <mergeCell ref="AB13"/>
    <mergeCell ref="AC13"/>
    <mergeCell ref="S12:V12"/>
    <mergeCell ref="AD13"/>
    <mergeCell ref="AE13"/>
    <mergeCell ref="AF13:AG13"/>
    <mergeCell ref="A14"/>
    <mergeCell ref="C14"/>
    <mergeCell ref="D14:E14"/>
    <mergeCell ref="F14"/>
    <mergeCell ref="G14"/>
    <mergeCell ref="H14"/>
    <mergeCell ref="I14"/>
    <mergeCell ref="J14"/>
    <mergeCell ref="K14"/>
    <mergeCell ref="L14"/>
    <mergeCell ref="N14"/>
    <mergeCell ref="O14"/>
    <mergeCell ref="P14:Q14"/>
    <mergeCell ref="R14"/>
    <mergeCell ref="S14:V14"/>
    <mergeCell ref="W14"/>
    <mergeCell ref="X14:Y14"/>
    <mergeCell ref="Z14"/>
    <mergeCell ref="AA14"/>
    <mergeCell ref="AB14"/>
    <mergeCell ref="AC14"/>
    <mergeCell ref="AD14"/>
    <mergeCell ref="AE14"/>
    <mergeCell ref="AF14:AG14"/>
    <mergeCell ref="A66"/>
    <mergeCell ref="B66"/>
    <mergeCell ref="C66"/>
    <mergeCell ref="D66:E66"/>
    <mergeCell ref="F66"/>
    <mergeCell ref="G66"/>
    <mergeCell ref="H66"/>
    <mergeCell ref="I66"/>
    <mergeCell ref="J66"/>
    <mergeCell ref="K66"/>
    <mergeCell ref="L66"/>
    <mergeCell ref="N66"/>
    <mergeCell ref="O66"/>
    <mergeCell ref="P66:Q66"/>
    <mergeCell ref="R66"/>
    <mergeCell ref="S66:V66"/>
    <mergeCell ref="W66"/>
    <mergeCell ref="X66:Y66"/>
    <mergeCell ref="AF67:AG67"/>
    <mergeCell ref="Z66"/>
    <mergeCell ref="AA66"/>
    <mergeCell ref="AB66"/>
    <mergeCell ref="AC66"/>
    <mergeCell ref="AD66"/>
    <mergeCell ref="AE66"/>
    <mergeCell ref="AF66:AG66"/>
    <mergeCell ref="C67"/>
    <mergeCell ref="D67:E67"/>
    <mergeCell ref="F67"/>
    <mergeCell ref="G67"/>
    <mergeCell ref="H67"/>
    <mergeCell ref="I67"/>
    <mergeCell ref="J67"/>
    <mergeCell ref="K67"/>
    <mergeCell ref="L67"/>
    <mergeCell ref="N67"/>
    <mergeCell ref="O67"/>
    <mergeCell ref="P67:Q67"/>
    <mergeCell ref="R67"/>
    <mergeCell ref="S67:V67"/>
    <mergeCell ref="C68"/>
    <mergeCell ref="D68:E68"/>
    <mergeCell ref="F68"/>
    <mergeCell ref="G68"/>
    <mergeCell ref="H68"/>
    <mergeCell ref="I68"/>
    <mergeCell ref="J68"/>
    <mergeCell ref="W67"/>
    <mergeCell ref="X67:Y67"/>
    <mergeCell ref="AF68:AG68"/>
    <mergeCell ref="A15"/>
    <mergeCell ref="B15"/>
    <mergeCell ref="C15"/>
    <mergeCell ref="D15:E15"/>
    <mergeCell ref="F15"/>
    <mergeCell ref="G15"/>
    <mergeCell ref="H15"/>
    <mergeCell ref="I15"/>
    <mergeCell ref="J15"/>
    <mergeCell ref="K15"/>
    <mergeCell ref="L15"/>
    <mergeCell ref="N15"/>
    <mergeCell ref="O15"/>
    <mergeCell ref="P15:Q15"/>
    <mergeCell ref="R15"/>
    <mergeCell ref="K68"/>
    <mergeCell ref="L68"/>
    <mergeCell ref="N68"/>
    <mergeCell ref="O68"/>
    <mergeCell ref="P68:Q68"/>
    <mergeCell ref="R68"/>
    <mergeCell ref="S68:V68"/>
    <mergeCell ref="W68"/>
    <mergeCell ref="X15:Y15"/>
    <mergeCell ref="Z15"/>
    <mergeCell ref="AA15"/>
    <mergeCell ref="AB15"/>
    <mergeCell ref="AC15"/>
    <mergeCell ref="AD15"/>
    <mergeCell ref="AE15"/>
    <mergeCell ref="X68:Y68"/>
    <mergeCell ref="Z68"/>
    <mergeCell ref="AA68"/>
    <mergeCell ref="AB68"/>
    <mergeCell ref="AC68"/>
    <mergeCell ref="AD68"/>
    <mergeCell ref="AE68"/>
    <mergeCell ref="Z67"/>
    <mergeCell ref="AA67"/>
    <mergeCell ref="AB67"/>
    <mergeCell ref="AC67"/>
    <mergeCell ref="AD67"/>
    <mergeCell ref="AE67"/>
    <mergeCell ref="AF15:AG15"/>
    <mergeCell ref="C16"/>
    <mergeCell ref="D16:E16"/>
    <mergeCell ref="F16"/>
    <mergeCell ref="G16"/>
    <mergeCell ref="H16"/>
    <mergeCell ref="I16"/>
    <mergeCell ref="J16"/>
    <mergeCell ref="K16"/>
    <mergeCell ref="L16"/>
    <mergeCell ref="N16"/>
    <mergeCell ref="O16"/>
    <mergeCell ref="P16:Q16"/>
    <mergeCell ref="R16"/>
    <mergeCell ref="S16:V16"/>
    <mergeCell ref="W16"/>
    <mergeCell ref="X16:Y16"/>
    <mergeCell ref="Z16"/>
    <mergeCell ref="AA16"/>
    <mergeCell ref="AB16"/>
    <mergeCell ref="AC16"/>
    <mergeCell ref="S15:V15"/>
    <mergeCell ref="W15"/>
    <mergeCell ref="AD16"/>
    <mergeCell ref="AE16"/>
    <mergeCell ref="AF16:AG16"/>
    <mergeCell ref="C17"/>
    <mergeCell ref="D17:E17"/>
    <mergeCell ref="F17"/>
    <mergeCell ref="G17"/>
    <mergeCell ref="H17"/>
    <mergeCell ref="I17"/>
    <mergeCell ref="J17"/>
    <mergeCell ref="K17"/>
    <mergeCell ref="L17"/>
    <mergeCell ref="N17"/>
    <mergeCell ref="O17"/>
    <mergeCell ref="P17:Q17"/>
    <mergeCell ref="R17"/>
    <mergeCell ref="S17:V17"/>
    <mergeCell ref="W17"/>
    <mergeCell ref="X17:Y17"/>
    <mergeCell ref="Z17"/>
    <mergeCell ref="AA17"/>
    <mergeCell ref="AB17"/>
    <mergeCell ref="AC17"/>
    <mergeCell ref="AD17"/>
    <mergeCell ref="AE17"/>
    <mergeCell ref="AF17:AG17"/>
    <mergeCell ref="A18"/>
    <mergeCell ref="B18"/>
    <mergeCell ref="C18"/>
    <mergeCell ref="D18:E18"/>
    <mergeCell ref="F18"/>
    <mergeCell ref="G18"/>
    <mergeCell ref="H18"/>
    <mergeCell ref="I18"/>
    <mergeCell ref="J18"/>
    <mergeCell ref="K18"/>
    <mergeCell ref="L18"/>
    <mergeCell ref="N18"/>
    <mergeCell ref="O18"/>
    <mergeCell ref="P18:Q18"/>
    <mergeCell ref="R18"/>
    <mergeCell ref="S18:V18"/>
    <mergeCell ref="W18"/>
    <mergeCell ref="X18:Y18"/>
    <mergeCell ref="X19:Y19"/>
    <mergeCell ref="Z19"/>
    <mergeCell ref="AA19"/>
    <mergeCell ref="AB19"/>
    <mergeCell ref="AC19"/>
    <mergeCell ref="AD19"/>
    <mergeCell ref="AE19"/>
    <mergeCell ref="AF19:AG19"/>
    <mergeCell ref="Z18"/>
    <mergeCell ref="AA18"/>
    <mergeCell ref="AB18"/>
    <mergeCell ref="AC18"/>
    <mergeCell ref="AD18"/>
    <mergeCell ref="AE18"/>
    <mergeCell ref="AF18:AG18"/>
    <mergeCell ref="C20"/>
    <mergeCell ref="D20:E20"/>
    <mergeCell ref="F20"/>
    <mergeCell ref="G20"/>
    <mergeCell ref="H20"/>
    <mergeCell ref="I20"/>
    <mergeCell ref="J20"/>
    <mergeCell ref="W19"/>
    <mergeCell ref="C19"/>
    <mergeCell ref="D19:E19"/>
    <mergeCell ref="F19"/>
    <mergeCell ref="G19"/>
    <mergeCell ref="H19"/>
    <mergeCell ref="I19"/>
    <mergeCell ref="J19"/>
    <mergeCell ref="K19"/>
    <mergeCell ref="L19"/>
    <mergeCell ref="N19"/>
    <mergeCell ref="O19"/>
    <mergeCell ref="P19:Q19"/>
    <mergeCell ref="R19"/>
    <mergeCell ref="S19:V19"/>
    <mergeCell ref="AF20:AG20"/>
    <mergeCell ref="A21"/>
    <mergeCell ref="B21"/>
    <mergeCell ref="C21"/>
    <mergeCell ref="D21:E21"/>
    <mergeCell ref="F21"/>
    <mergeCell ref="G21"/>
    <mergeCell ref="H21"/>
    <mergeCell ref="I21"/>
    <mergeCell ref="J21"/>
    <mergeCell ref="K21"/>
    <mergeCell ref="L21"/>
    <mergeCell ref="N21"/>
    <mergeCell ref="O21"/>
    <mergeCell ref="P21:Q21"/>
    <mergeCell ref="R21"/>
    <mergeCell ref="K20"/>
    <mergeCell ref="L20"/>
    <mergeCell ref="N20"/>
    <mergeCell ref="O20"/>
    <mergeCell ref="P20:Q20"/>
    <mergeCell ref="R20"/>
    <mergeCell ref="S20:V20"/>
    <mergeCell ref="W20"/>
    <mergeCell ref="X21:Y21"/>
    <mergeCell ref="Z21"/>
    <mergeCell ref="AA21"/>
    <mergeCell ref="AB21"/>
    <mergeCell ref="AC21"/>
    <mergeCell ref="AD21"/>
    <mergeCell ref="AE21"/>
    <mergeCell ref="X20:Y20"/>
    <mergeCell ref="Z20"/>
    <mergeCell ref="AA20"/>
    <mergeCell ref="AB20"/>
    <mergeCell ref="AC20"/>
    <mergeCell ref="AD20"/>
    <mergeCell ref="AE20"/>
    <mergeCell ref="AF21:AG21"/>
    <mergeCell ref="C22"/>
    <mergeCell ref="D22:E22"/>
    <mergeCell ref="F22"/>
    <mergeCell ref="G22"/>
    <mergeCell ref="H22"/>
    <mergeCell ref="I22"/>
    <mergeCell ref="J22"/>
    <mergeCell ref="K22"/>
    <mergeCell ref="L22"/>
    <mergeCell ref="N22"/>
    <mergeCell ref="O22"/>
    <mergeCell ref="P22:Q22"/>
    <mergeCell ref="R22"/>
    <mergeCell ref="S22:V22"/>
    <mergeCell ref="W22"/>
    <mergeCell ref="X22:Y22"/>
    <mergeCell ref="Z22"/>
    <mergeCell ref="AA22"/>
    <mergeCell ref="AB22"/>
    <mergeCell ref="AC22"/>
    <mergeCell ref="S21:V21"/>
    <mergeCell ref="W21"/>
    <mergeCell ref="AD22"/>
    <mergeCell ref="AE22"/>
    <mergeCell ref="AF22:AG22"/>
    <mergeCell ref="C23"/>
    <mergeCell ref="D23:E23"/>
    <mergeCell ref="F23"/>
    <mergeCell ref="G23"/>
    <mergeCell ref="H23"/>
    <mergeCell ref="I23"/>
    <mergeCell ref="J23"/>
    <mergeCell ref="K23"/>
    <mergeCell ref="L23"/>
    <mergeCell ref="N23"/>
    <mergeCell ref="O23"/>
    <mergeCell ref="P23:Q23"/>
    <mergeCell ref="R23"/>
    <mergeCell ref="S23:V23"/>
    <mergeCell ref="W23"/>
    <mergeCell ref="X23:Y23"/>
    <mergeCell ref="Z23"/>
    <mergeCell ref="AA23"/>
    <mergeCell ref="AB23"/>
    <mergeCell ref="AC23"/>
    <mergeCell ref="AD23"/>
    <mergeCell ref="AE23"/>
    <mergeCell ref="AF23:AG23"/>
    <mergeCell ref="A24"/>
    <mergeCell ref="B24"/>
    <mergeCell ref="C24"/>
    <mergeCell ref="D24:E24"/>
    <mergeCell ref="F24"/>
    <mergeCell ref="G24"/>
    <mergeCell ref="H24"/>
    <mergeCell ref="I24"/>
    <mergeCell ref="J24"/>
    <mergeCell ref="K24"/>
    <mergeCell ref="L24"/>
    <mergeCell ref="M24"/>
    <mergeCell ref="N24"/>
    <mergeCell ref="O24"/>
    <mergeCell ref="P24:Q24"/>
    <mergeCell ref="R24"/>
    <mergeCell ref="S24:V24"/>
    <mergeCell ref="W24"/>
    <mergeCell ref="X24:Y24"/>
    <mergeCell ref="X25:Y25"/>
    <mergeCell ref="Z25"/>
    <mergeCell ref="AA25"/>
    <mergeCell ref="AB25"/>
    <mergeCell ref="AC25"/>
    <mergeCell ref="AD25"/>
    <mergeCell ref="AE25"/>
    <mergeCell ref="AF25:AG25"/>
    <mergeCell ref="Z24"/>
    <mergeCell ref="AA24"/>
    <mergeCell ref="AB24"/>
    <mergeCell ref="AC24"/>
    <mergeCell ref="AD24"/>
    <mergeCell ref="AE24"/>
    <mergeCell ref="AF24:AG24"/>
    <mergeCell ref="C26"/>
    <mergeCell ref="D26:E26"/>
    <mergeCell ref="F26"/>
    <mergeCell ref="G26"/>
    <mergeCell ref="H26"/>
    <mergeCell ref="I26"/>
    <mergeCell ref="J26"/>
    <mergeCell ref="W25"/>
    <mergeCell ref="C25"/>
    <mergeCell ref="D25:E25"/>
    <mergeCell ref="F25"/>
    <mergeCell ref="G25"/>
    <mergeCell ref="H25"/>
    <mergeCell ref="I25"/>
    <mergeCell ref="J25"/>
    <mergeCell ref="K25"/>
    <mergeCell ref="L25"/>
    <mergeCell ref="N25"/>
    <mergeCell ref="O25"/>
    <mergeCell ref="P25:Q25"/>
    <mergeCell ref="R25"/>
    <mergeCell ref="S25:V25"/>
    <mergeCell ref="X26:Y26"/>
    <mergeCell ref="Z26"/>
    <mergeCell ref="AA26"/>
    <mergeCell ref="AB26"/>
    <mergeCell ref="AC26"/>
    <mergeCell ref="AD26"/>
    <mergeCell ref="AE26"/>
    <mergeCell ref="AF26:AG26"/>
    <mergeCell ref="K26"/>
    <mergeCell ref="L26"/>
    <mergeCell ref="N26"/>
    <mergeCell ref="O26"/>
    <mergeCell ref="P26:Q26"/>
    <mergeCell ref="R26"/>
    <mergeCell ref="S26:V26"/>
    <mergeCell ref="W26"/>
    <mergeCell ref="D31:E31"/>
    <mergeCell ref="P31:Q31"/>
    <mergeCell ref="S31:V31"/>
    <mergeCell ref="D32:E32"/>
    <mergeCell ref="P32:Q32"/>
    <mergeCell ref="S32:V32"/>
    <mergeCell ref="X32:Y32"/>
    <mergeCell ref="AF32:AG32"/>
    <mergeCell ref="D33:E33"/>
    <mergeCell ref="P33:Q33"/>
    <mergeCell ref="S33:V33"/>
    <mergeCell ref="X33:Y33"/>
    <mergeCell ref="AF33:AG33"/>
    <mergeCell ref="X31:Y31"/>
    <mergeCell ref="AF31:AG31"/>
    <mergeCell ref="D29:E29"/>
    <mergeCell ref="P29:Q29"/>
    <mergeCell ref="S29:V29"/>
    <mergeCell ref="X29:Y29"/>
    <mergeCell ref="AF29:AG29"/>
    <mergeCell ref="D30:E30"/>
    <mergeCell ref="P30:Q30"/>
    <mergeCell ref="S30:V30"/>
    <mergeCell ref="X30:Y30"/>
    <mergeCell ref="AF30:AG30"/>
    <mergeCell ref="D27:E27"/>
    <mergeCell ref="P27:Q27"/>
    <mergeCell ref="S27:V27"/>
    <mergeCell ref="X27:Y27"/>
    <mergeCell ref="AF27:AG27"/>
    <mergeCell ref="D28:E28"/>
    <mergeCell ref="P28:Q28"/>
    <mergeCell ref="S28:V28"/>
    <mergeCell ref="X28:Y28"/>
    <mergeCell ref="AF28:AG28"/>
    <mergeCell ref="D34:E34"/>
    <mergeCell ref="P34:Q34"/>
    <mergeCell ref="S34:V34"/>
    <mergeCell ref="X34:Y34"/>
    <mergeCell ref="AF34:AG34"/>
    <mergeCell ref="D35:E35"/>
    <mergeCell ref="P35:Q35"/>
    <mergeCell ref="S35:V35"/>
    <mergeCell ref="X35:Y35"/>
    <mergeCell ref="AF35:AG35"/>
    <mergeCell ref="D36:E36"/>
    <mergeCell ref="P36:Q36"/>
    <mergeCell ref="S36:V36"/>
    <mergeCell ref="X36:Y36"/>
    <mergeCell ref="AF36:AG36"/>
    <mergeCell ref="D37:E37"/>
    <mergeCell ref="P37:Q37"/>
    <mergeCell ref="S37:V37"/>
    <mergeCell ref="X37:Y37"/>
    <mergeCell ref="AF37:AG37"/>
    <mergeCell ref="D38:E38"/>
    <mergeCell ref="P38:Q38"/>
    <mergeCell ref="S38:V38"/>
    <mergeCell ref="X38:Y38"/>
    <mergeCell ref="AF38:AG38"/>
    <mergeCell ref="D39:E39"/>
    <mergeCell ref="P39:Q39"/>
    <mergeCell ref="S39:V39"/>
    <mergeCell ref="X39:Y39"/>
    <mergeCell ref="AF39:AG39"/>
    <mergeCell ref="D40:E40"/>
    <mergeCell ref="P40:Q40"/>
    <mergeCell ref="S40:V40"/>
    <mergeCell ref="X40:Y40"/>
    <mergeCell ref="AF40:AG40"/>
    <mergeCell ref="D41:E41"/>
    <mergeCell ref="P41:Q41"/>
    <mergeCell ref="S41:V41"/>
    <mergeCell ref="X41:Y41"/>
    <mergeCell ref="AF41:AG41"/>
    <mergeCell ref="D42:E42"/>
    <mergeCell ref="P42:Q42"/>
    <mergeCell ref="S42:V42"/>
    <mergeCell ref="X42:Y42"/>
    <mergeCell ref="AF42:AG42"/>
    <mergeCell ref="D43:E43"/>
    <mergeCell ref="P43:Q43"/>
    <mergeCell ref="S43:V43"/>
    <mergeCell ref="X43:Y43"/>
    <mergeCell ref="AF43:AG43"/>
    <mergeCell ref="D44:E44"/>
    <mergeCell ref="P44:Q44"/>
    <mergeCell ref="S44:V44"/>
    <mergeCell ref="X44:Y44"/>
    <mergeCell ref="AF44:AG44"/>
    <mergeCell ref="D45:E45"/>
    <mergeCell ref="P45:Q45"/>
    <mergeCell ref="S45:V45"/>
    <mergeCell ref="X45:Y45"/>
    <mergeCell ref="AF45:AG45"/>
    <mergeCell ref="D46:E46"/>
    <mergeCell ref="P46:Q46"/>
    <mergeCell ref="S46:V46"/>
    <mergeCell ref="X46:Y46"/>
    <mergeCell ref="AF46:AG46"/>
    <mergeCell ref="D47:E47"/>
    <mergeCell ref="P47:Q47"/>
    <mergeCell ref="S47:V47"/>
    <mergeCell ref="X47:Y47"/>
    <mergeCell ref="AF47:AG47"/>
    <mergeCell ref="D48:E48"/>
    <mergeCell ref="P48:Q48"/>
    <mergeCell ref="S48:V48"/>
    <mergeCell ref="X48:Y48"/>
    <mergeCell ref="AF48:AG48"/>
    <mergeCell ref="D49:E49"/>
    <mergeCell ref="P49:Q49"/>
    <mergeCell ref="S49:V49"/>
    <mergeCell ref="X49:Y49"/>
    <mergeCell ref="AF49:AG49"/>
    <mergeCell ref="D50:E50"/>
    <mergeCell ref="P50:Q50"/>
    <mergeCell ref="S50:V50"/>
    <mergeCell ref="X50:Y50"/>
    <mergeCell ref="AF50:AG50"/>
    <mergeCell ref="D51:E51"/>
    <mergeCell ref="P51:Q51"/>
    <mergeCell ref="S51:V51"/>
    <mergeCell ref="X51:Y51"/>
    <mergeCell ref="AF51:AG51"/>
    <mergeCell ref="D52:E52"/>
    <mergeCell ref="P52:Q52"/>
    <mergeCell ref="S52:V52"/>
    <mergeCell ref="X52:Y52"/>
    <mergeCell ref="AF52:AG52"/>
    <mergeCell ref="D53:E53"/>
    <mergeCell ref="P53:Q53"/>
    <mergeCell ref="S53:V53"/>
    <mergeCell ref="X53:Y53"/>
    <mergeCell ref="AF53:AG53"/>
    <mergeCell ref="D54:E54"/>
    <mergeCell ref="P54:Q54"/>
    <mergeCell ref="S54:V54"/>
    <mergeCell ref="X54:Y54"/>
    <mergeCell ref="AF54:AG54"/>
    <mergeCell ref="D55:E55"/>
    <mergeCell ref="P55:Q55"/>
    <mergeCell ref="S55:V55"/>
    <mergeCell ref="X55:Y55"/>
    <mergeCell ref="AF55:AG55"/>
    <mergeCell ref="D56:E56"/>
    <mergeCell ref="P56:Q56"/>
    <mergeCell ref="S56:V56"/>
    <mergeCell ref="X56:Y56"/>
    <mergeCell ref="AF56:AG56"/>
    <mergeCell ref="D57:E57"/>
    <mergeCell ref="P57:Q57"/>
    <mergeCell ref="S57:V57"/>
    <mergeCell ref="X57:Y57"/>
    <mergeCell ref="AF57:AG57"/>
    <mergeCell ref="D58:E58"/>
    <mergeCell ref="P58:Q58"/>
    <mergeCell ref="S58:V58"/>
    <mergeCell ref="X58:Y58"/>
    <mergeCell ref="AF58:AG58"/>
    <mergeCell ref="D59:E59"/>
    <mergeCell ref="P59:Q59"/>
    <mergeCell ref="S59:V59"/>
    <mergeCell ref="X59:Y59"/>
    <mergeCell ref="AF59:AG59"/>
    <mergeCell ref="D60:E60"/>
    <mergeCell ref="P60:Q60"/>
    <mergeCell ref="S60:V60"/>
    <mergeCell ref="X60:Y60"/>
    <mergeCell ref="AF60:AG60"/>
    <mergeCell ref="D61:E61"/>
    <mergeCell ref="P61:Q61"/>
    <mergeCell ref="S61:V61"/>
    <mergeCell ref="X61:Y61"/>
    <mergeCell ref="AF61:AG61"/>
    <mergeCell ref="D62:E62"/>
    <mergeCell ref="P62:Q62"/>
    <mergeCell ref="S62:V62"/>
    <mergeCell ref="X62:Y62"/>
    <mergeCell ref="AF62:AG62"/>
    <mergeCell ref="D63:E63"/>
    <mergeCell ref="P63:Q63"/>
    <mergeCell ref="S63:V63"/>
    <mergeCell ref="X63:Y63"/>
    <mergeCell ref="AF63:AG63"/>
    <mergeCell ref="D64:E64"/>
    <mergeCell ref="P64:Q64"/>
    <mergeCell ref="S64:V64"/>
    <mergeCell ref="X64:Y64"/>
    <mergeCell ref="AF64:AG64"/>
    <mergeCell ref="D65:E65"/>
    <mergeCell ref="P65:Q65"/>
    <mergeCell ref="S65:V65"/>
    <mergeCell ref="X65:Y65"/>
    <mergeCell ref="AF65:AG65"/>
    <mergeCell ref="D73:E73"/>
    <mergeCell ref="P73:Q73"/>
    <mergeCell ref="S73:V73"/>
    <mergeCell ref="X73:Y73"/>
    <mergeCell ref="AF73:AG73"/>
    <mergeCell ref="D74:E74"/>
    <mergeCell ref="P74:Q74"/>
    <mergeCell ref="S74:V74"/>
    <mergeCell ref="X74:Y74"/>
    <mergeCell ref="AF74:AG74"/>
    <mergeCell ref="D75:E75"/>
    <mergeCell ref="P75:Q75"/>
    <mergeCell ref="S75:V75"/>
    <mergeCell ref="X75:Y75"/>
    <mergeCell ref="AF75:AG75"/>
    <mergeCell ref="D76:E76"/>
    <mergeCell ref="P76:Q76"/>
    <mergeCell ref="S76:V76"/>
    <mergeCell ref="X76:Y76"/>
    <mergeCell ref="AF76:AG76"/>
    <mergeCell ref="D77:E77"/>
    <mergeCell ref="P77:Q77"/>
    <mergeCell ref="S77:V77"/>
    <mergeCell ref="X77:Y77"/>
    <mergeCell ref="AF77:AG77"/>
    <mergeCell ref="D78:E78"/>
    <mergeCell ref="P78:Q78"/>
    <mergeCell ref="S78:V78"/>
    <mergeCell ref="X78:Y78"/>
    <mergeCell ref="AF78:AG78"/>
    <mergeCell ref="D79:E79"/>
    <mergeCell ref="P79:Q79"/>
    <mergeCell ref="S79:V79"/>
    <mergeCell ref="X79:Y79"/>
  </mergeCells>
  <pageMargins left="0.78740157480314954" right="0.39370078740157483" top="0.78740157480314954" bottom="0.78740157480314954" header="0.3" footer="0.3"/>
  <pageSetup paperSize="66" fitToHeight="0" orientation="landscape" r:id="rId1"/>
  <headerFooter>
    <oddHeader>&amp;R&amp;16&amp;"Arial,Regular"SmetaWIZARD 5.4.2.40</oddHeader>
    <oddFooter>&amp;R&amp;16&amp;"Arial,Regular"0/0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Конъюнктурный анализ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Гамбург Мария Яковлевна</cp:lastModifiedBy>
  <dcterms:created xsi:type="dcterms:W3CDTF">2025-09-09T06:18:29Z</dcterms:created>
  <dcterms:modified xsi:type="dcterms:W3CDTF">2025-09-10T09:38:07Z</dcterms:modified>
</cp:coreProperties>
</file>