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80.BUH\Desktop\ЦБ\2026\Ремонт кондиционера\"/>
    </mc:Choice>
  </mc:AlternateContent>
  <xr:revisionPtr revIDLastSave="0" documentId="13_ncr:1_{FA0FEBF4-38EA-41D0-8DDB-106B2AE6E2C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то кон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E8" i="1" s="1"/>
  <c r="J7" i="1"/>
  <c r="I7" i="1"/>
  <c r="K7" i="1" l="1"/>
</calcChain>
</file>

<file path=xl/sharedStrings.xml><?xml version="1.0" encoding="utf-8"?>
<sst xmlns="http://schemas.openxmlformats.org/spreadsheetml/2006/main" count="18" uniqueCount="18">
  <si>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</si>
  <si>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</si>
  <si>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</si>
  <si>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Цена, руб</t>
  </si>
  <si>
    <t>Сумма,  в т.ч. НДС ,руб.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</si>
  <si>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</si>
  <si>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</si>
  <si>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</si>
  <si>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</si>
  <si>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</si>
  <si>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Итого</t>
  </si>
  <si>
    <t>По проведенному мониторингу цен из запросов выбраны  наименьшие цены (контракт будет заключен с единственным поставщиком по п.4 ч.1 ст.93  44-ФЗ)</t>
  </si>
  <si>
    <t>2026 г</t>
  </si>
  <si>
    <t xml:space="preserve">Оказание услуг по ремонту кондиционеров </t>
  </si>
  <si>
    <t>Кол-во (шт.)</t>
  </si>
  <si>
    <t xml:space="preserve">Исполнитель № 1 Вх № 887 от 04.06.2026  </t>
  </si>
  <si>
    <t xml:space="preserve">Исполнитель № 2 Вх № 886 от 04.06.2026   </t>
  </si>
  <si>
    <t xml:space="preserve">Исполнитель № 3 Вх № 885 от 04.06.2026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</si>
</sst>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horizontal="center" vertical="center"/>
    </xf>
    <xf numFmtId="0" fontId="4" fillId="0" borderId="0">
      <alignment horizontal="left" vertical="center"/>
    </xf>
    <xf numFmtId="0" fontId="5" fillId="0" borderId="0"/>
  </cellStyleXfs>
  <cellXfs count="41">
    <xf numFmtId="0" fontId="0" fillId="0" borderId="0" xfId="0"/>
    <xf numFmtId="0" fontId="1" fillId="0" borderId="0" xfId="0" applyFont="1" applyAlignment="1"/>
    <xf numFmtId="4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0" fontId="3" fillId="0" borderId="5" xfId="0" applyFont="1" applyFill="1" applyBorder="1" applyAlignment="1">
      <alignment horizontal="center" wrapText="1"/>
    </xf>
    <xf numFmtId="4" fontId="3" fillId="0" borderId="5" xfId="0" applyNumberFormat="1" applyFont="1" applyFill="1" applyBorder="1" applyAlignment="1">
      <alignment horizontal="center" wrapText="1"/>
    </xf>
    <xf numFmtId="4" fontId="1" fillId="0" borderId="2" xfId="0" applyNumberFormat="1" applyFont="1" applyBorder="1" applyAlignment="1">
      <alignment horizontal="center" wrapText="1"/>
    </xf>
    <xf numFmtId="10" fontId="1" fillId="0" borderId="2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4" fontId="3" fillId="2" borderId="2" xfId="0" applyNumberFormat="1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4" fontId="1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4" fontId="1" fillId="2" borderId="3" xfId="0" applyNumberFormat="1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4" fontId="1" fillId="2" borderId="1" xfId="0" applyNumberFormat="1" applyFont="1" applyFill="1" applyBorder="1" applyAlignment="1">
      <alignment horizontal="center" wrapText="1"/>
    </xf>
    <xf numFmtId="4" fontId="3" fillId="2" borderId="7" xfId="0" applyNumberFormat="1" applyFont="1" applyFill="1" applyBorder="1" applyAlignment="1">
      <alignment horizontal="center" wrapText="1"/>
    </xf>
    <xf numFmtId="4" fontId="1" fillId="0" borderId="3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3" fontId="1" fillId="2" borderId="2" xfId="0" applyNumberFormat="1" applyFont="1" applyFill="1" applyBorder="1" applyAlignment="1">
      <alignment horizontal="center" wrapText="1"/>
    </xf>
    <xf numFmtId="4" fontId="6" fillId="0" borderId="2" xfId="0" applyNumberFormat="1" applyFont="1" applyBorder="1" applyAlignment="1">
      <alignment horizontal="center" wrapText="1"/>
    </xf>
    <xf numFmtId="4" fontId="6" fillId="0" borderId="2" xfId="0" applyNumberFormat="1" applyFont="1" applyBorder="1" applyAlignment="1">
      <alignment horizontal="center"/>
    </xf>
    <xf numFmtId="4" fontId="7" fillId="0" borderId="2" xfId="0" applyNumberFormat="1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4" fontId="3" fillId="2" borderId="2" xfId="0" applyNumberFormat="1" applyFont="1" applyFill="1" applyBorder="1" applyAlignment="1">
      <alignment horizontal="center" wrapText="1"/>
    </xf>
    <xf numFmtId="4" fontId="3" fillId="2" borderId="5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</cellXfs>
  <cellStyles count="4">
    <cellStyle name="S4" xfId="1" xr:uid="{00000000-0005-0000-0000-000000000000}"/>
    <cellStyle name="S5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0"/>
  <sheetViews>
    <sheetView tabSelected="1" zoomScale="70" zoomScaleNormal="70" workbookViewId="0">
      <selection activeCell="H8" sqref="H8"/>
    </sheetView>
  </sheetViews>
  <sheetFormatPr defaultRowHeight="15.75" x14ac:dyDescent="0.25"/>
  <cols>
    <col min="1" max="1" width="9.140625" style="1"/>
    <col min="2" max="2" width="77.85546875" style="13" customWidth="1"/>
    <col min="3" max="3" width="10.7109375" style="3" bestFit="1" customWidth="1"/>
    <col min="4" max="4" width="13.28515625" style="14" customWidth="1"/>
    <col min="5" max="5" width="15.28515625" style="3" customWidth="1"/>
    <col min="6" max="6" width="19.5703125" style="3" customWidth="1"/>
    <col min="7" max="8" width="20.28515625" style="3" customWidth="1"/>
    <col min="9" max="9" width="14.85546875" style="4" customWidth="1"/>
    <col min="10" max="10" width="16.7109375" style="4" customWidth="1"/>
    <col min="11" max="11" width="10.7109375" style="2" customWidth="1"/>
    <col min="12" max="16384" width="9.140625" style="1"/>
  </cols>
  <sheetData>
    <row r="1" spans="1:11" ht="122.25" customHeight="1" x14ac:dyDescent="0.25">
      <c r="B1" s="29" t="s">
        <v>0</v>
      </c>
      <c r="C1" s="29"/>
      <c r="D1" s="29"/>
      <c r="E1" s="29"/>
      <c r="F1" s="29"/>
      <c r="G1" s="29"/>
      <c r="H1" s="29"/>
      <c r="I1" s="29"/>
      <c r="J1" s="29"/>
    </row>
    <row r="2" spans="1:11" ht="31.5" customHeight="1" x14ac:dyDescent="0.25">
      <c r="B2" s="30"/>
      <c r="C2" s="30"/>
      <c r="D2" s="30"/>
      <c r="E2" s="30"/>
      <c r="F2" s="30"/>
      <c r="G2" s="30"/>
      <c r="J2" s="4" t="s">
        <v>12</v>
      </c>
    </row>
    <row r="4" spans="1:11" ht="54" customHeight="1" x14ac:dyDescent="0.25">
      <c r="A4" s="31" t="s">
        <v>1</v>
      </c>
      <c r="B4" s="33" t="s">
        <v>2</v>
      </c>
      <c r="C4" s="35" t="s">
        <v>14</v>
      </c>
      <c r="D4" s="37" t="s">
        <v>3</v>
      </c>
      <c r="E4" s="39" t="s">
        <v>4</v>
      </c>
      <c r="F4" s="39" t="s">
        <v>5</v>
      </c>
      <c r="G4" s="39"/>
      <c r="H4" s="39"/>
      <c r="I4" s="5"/>
      <c r="J4" s="5"/>
      <c r="K4" s="6"/>
    </row>
    <row r="5" spans="1:11" x14ac:dyDescent="0.25">
      <c r="A5" s="31"/>
      <c r="B5" s="33"/>
      <c r="C5" s="35"/>
      <c r="D5" s="37"/>
      <c r="E5" s="39"/>
      <c r="F5" s="39" t="s">
        <v>6</v>
      </c>
      <c r="G5" s="39"/>
      <c r="H5" s="39"/>
      <c r="I5" s="5"/>
      <c r="J5" s="5"/>
      <c r="K5" s="6"/>
    </row>
    <row r="6" spans="1:11" ht="93" customHeight="1" x14ac:dyDescent="0.25">
      <c r="A6" s="32"/>
      <c r="B6" s="34"/>
      <c r="C6" s="36"/>
      <c r="D6" s="38"/>
      <c r="E6" s="40"/>
      <c r="F6" s="27" t="s">
        <v>15</v>
      </c>
      <c r="G6" s="27" t="s">
        <v>16</v>
      </c>
      <c r="H6" s="27" t="s">
        <v>17</v>
      </c>
      <c r="I6" s="7" t="s">
        <v>7</v>
      </c>
      <c r="J6" s="7" t="s">
        <v>8</v>
      </c>
      <c r="K6" s="8" t="s">
        <v>9</v>
      </c>
    </row>
    <row r="7" spans="1:11" ht="51" customHeight="1" x14ac:dyDescent="0.25">
      <c r="A7" s="15">
        <v>1</v>
      </c>
      <c r="B7" s="22" t="s">
        <v>13</v>
      </c>
      <c r="C7" s="23">
        <v>4</v>
      </c>
      <c r="D7" s="17">
        <f>F7</f>
        <v>23147.88</v>
      </c>
      <c r="E7" s="19">
        <f t="shared" ref="E7" si="0">C7*D7</f>
        <v>92591.52</v>
      </c>
      <c r="F7" s="24">
        <v>23147.88</v>
      </c>
      <c r="G7" s="25">
        <v>27600</v>
      </c>
      <c r="H7" s="26">
        <v>27500</v>
      </c>
      <c r="I7" s="21">
        <f t="shared" ref="I7" si="1">AVEDEV(F7:H7)</f>
        <v>1956.4977777777774</v>
      </c>
      <c r="J7" s="9">
        <f t="shared" ref="J7" si="2">AVERAGE(F7:H7)</f>
        <v>26082.626666666667</v>
      </c>
      <c r="K7" s="10">
        <f t="shared" ref="K7" si="3">I7/J7</f>
        <v>7.501153172882552E-2</v>
      </c>
    </row>
    <row r="8" spans="1:11" x14ac:dyDescent="0.25">
      <c r="A8" s="11"/>
      <c r="B8" s="16" t="s">
        <v>10</v>
      </c>
      <c r="C8" s="18"/>
      <c r="D8" s="12"/>
      <c r="E8" s="12">
        <f>SUM(E7:E7)</f>
        <v>92591.52</v>
      </c>
      <c r="F8" s="20"/>
      <c r="G8" s="20"/>
      <c r="H8" s="20"/>
      <c r="I8" s="5"/>
      <c r="J8" s="5"/>
      <c r="K8" s="6"/>
    </row>
    <row r="9" spans="1:11" x14ac:dyDescent="0.25">
      <c r="E9" s="14"/>
      <c r="G9" s="14"/>
    </row>
    <row r="10" spans="1:11" ht="45" customHeight="1" x14ac:dyDescent="0.25">
      <c r="B10" s="28" t="s">
        <v>11</v>
      </c>
      <c r="C10" s="28"/>
      <c r="D10" s="28"/>
      <c r="E10" s="28"/>
      <c r="F10" s="28"/>
      <c r="G10" s="28"/>
      <c r="H10" s="28"/>
      <c r="I10" s="28"/>
      <c r="J10" s="28"/>
      <c r="K10" s="28"/>
    </row>
  </sheetData>
  <mergeCells count="10">
    <mergeCell ref="B10:K10"/>
    <mergeCell ref="B1:J1"/>
    <mergeCell ref="B2:G2"/>
    <mergeCell ref="A4:A6"/>
    <mergeCell ref="B4:B6"/>
    <mergeCell ref="C4:C6"/>
    <mergeCell ref="D4:D6"/>
    <mergeCell ref="E4:E6"/>
    <mergeCell ref="F4:H4"/>
    <mergeCell ref="F5:H5"/>
  </mergeCells>
  <pageMargins left="0.27559055118110237" right="0.19685039370078741" top="0.23622047244094491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 конд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user180</cp:lastModifiedBy>
  <cp:lastPrinted>2026-06-04T14:47:50Z</cp:lastPrinted>
  <dcterms:created xsi:type="dcterms:W3CDTF">2022-01-21T13:10:41Z</dcterms:created>
  <dcterms:modified xsi:type="dcterms:W3CDTF">2026-06-04T14:47:56Z</dcterms:modified>
</cp:coreProperties>
</file>