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380" windowHeight="8190" tabRatio="500"/>
  </bookViews>
  <sheets>
    <sheet name="расчет НМЦК" sheetId="1" r:id="rId1"/>
  </sheets>
  <calcPr calcId="144525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1" i="1" l="1"/>
  <c r="I11" i="1" s="1"/>
  <c r="H12" i="1"/>
  <c r="I12" i="1" s="1"/>
  <c r="H10" i="1"/>
  <c r="I10" i="1"/>
  <c r="I13" i="1" l="1"/>
</calcChain>
</file>

<file path=xl/sharedStrings.xml><?xml version="1.0" encoding="utf-8"?>
<sst xmlns="http://schemas.openxmlformats.org/spreadsheetml/2006/main" count="19" uniqueCount="17">
  <si>
    <t>Обоснование цена контракта с единственным поставщиком</t>
  </si>
  <si>
    <t>Заказчиком были направлены запросы о предоставлении ценовой информации поставщикам - 5 шт., обладающим опытом поставок соответствующих товаров,работ, услуг, информация о которых имеется в свободном доступе ( в частности, опубликована в печати, размещена на сайтах в сети "Интернет"), в т.ч. размещена в Электронном магазине Санкт-Петербурга.</t>
  </si>
  <si>
    <t>Ответы на запросы получены - 3 шт. поставщиков, а так же была использована информация от поставщиков. В целях соблюдения ст. 34 Бюджетного кодекса, Заказчиком принято решение при расчете цены контракта использовать минимальное ценовое предложение.</t>
  </si>
  <si>
    <t>№ пп</t>
  </si>
  <si>
    <t>Ед. изм.</t>
  </si>
  <si>
    <t>Номер источника информации и цена единицы товара</t>
  </si>
  <si>
    <t>Количество</t>
  </si>
  <si>
    <t>Минимальное ценовое предложение, руб.</t>
  </si>
  <si>
    <t>Итого цена, руб.</t>
  </si>
  <si>
    <t xml:space="preserve">Источник инф. №1 </t>
  </si>
  <si>
    <t xml:space="preserve">Источник инф. №2 </t>
  </si>
  <si>
    <t xml:space="preserve">Источник инф. №3 </t>
  </si>
  <si>
    <t>шт</t>
  </si>
  <si>
    <t>Замена узла переноса изображения CE249A (HP Color LaserJet CP4525)</t>
  </si>
  <si>
    <t>Замена лампы проектора Mimio NP17LP-UM</t>
  </si>
  <si>
    <t>Замена ролика подачи + техническое обслуцживание (Pantum M6507W)</t>
  </si>
  <si>
    <t>Наименование товара, работы, услуги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</si>
</sst>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р_._-;\-* #,##0.00_р_._-;_-* \-??_р_._-;_-@_-"/>
  </numFmts>
  <fonts count="7" x14ac:knownFonts="1">
    <font>
      <sz val="11"/>
      <color theme="1"/>
      <name val="Calibri"/>
      <family val="2"/>
      <charset val="204"/>
    </font>
    <font>
      <sz val="9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Alignment="1"/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2" fontId="3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2" fontId="4" fillId="0" borderId="2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 wrapText="1"/>
    </xf>
    <xf numFmtId="2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zoomScale="145" zoomScaleNormal="145" workbookViewId="0">
      <selection activeCell="B8" sqref="B8:B9"/>
    </sheetView>
  </sheetViews>
  <sheetFormatPr defaultColWidth="9.140625" defaultRowHeight="15" x14ac:dyDescent="0.25"/>
  <cols>
    <col min="1" max="1" width="4.140625" style="1" customWidth="1"/>
    <col min="2" max="2" width="43.42578125" style="2" customWidth="1"/>
    <col min="3" max="3" width="6.7109375" style="1" customWidth="1"/>
    <col min="4" max="4" width="12.42578125" style="3" customWidth="1"/>
    <col min="5" max="5" width="12" style="3" customWidth="1"/>
    <col min="6" max="6" width="11.28515625" style="3" customWidth="1"/>
    <col min="7" max="7" width="9.85546875" style="4" customWidth="1"/>
    <col min="8" max="8" width="10.85546875" style="4" customWidth="1"/>
    <col min="9" max="9" width="13.140625" style="4" customWidth="1"/>
    <col min="10" max="10" width="9.140625" style="4"/>
  </cols>
  <sheetData>
    <row r="1" spans="1:9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</row>
    <row r="2" spans="1:9" ht="12.75" customHeight="1" x14ac:dyDescent="0.25">
      <c r="A2" s="20" t="s">
        <v>1</v>
      </c>
      <c r="B2" s="20"/>
      <c r="C2" s="20"/>
      <c r="D2" s="20"/>
      <c r="E2" s="20"/>
      <c r="F2" s="20"/>
      <c r="G2" s="20"/>
      <c r="H2" s="20"/>
      <c r="I2" s="20"/>
    </row>
    <row r="3" spans="1:9" ht="24" customHeight="1" x14ac:dyDescent="0.25">
      <c r="A3" s="20"/>
      <c r="B3" s="20"/>
      <c r="C3" s="20"/>
      <c r="D3" s="20"/>
      <c r="E3" s="20"/>
      <c r="F3" s="20"/>
      <c r="G3" s="20"/>
      <c r="H3" s="20"/>
      <c r="I3" s="20"/>
    </row>
    <row r="4" spans="1:9" ht="16.5" hidden="1" customHeight="1" x14ac:dyDescent="0.25">
      <c r="A4" s="20"/>
      <c r="B4" s="20"/>
      <c r="C4" s="20"/>
      <c r="D4" s="20"/>
      <c r="E4" s="20"/>
      <c r="F4" s="20"/>
      <c r="G4" s="20"/>
      <c r="H4" s="20"/>
      <c r="I4" s="20"/>
    </row>
    <row r="5" spans="1:9" ht="4.5" customHeight="1" x14ac:dyDescent="0.25">
      <c r="A5" s="20"/>
      <c r="B5" s="20"/>
      <c r="C5" s="20"/>
      <c r="D5" s="20"/>
      <c r="E5" s="20"/>
      <c r="F5" s="20"/>
      <c r="G5" s="20"/>
      <c r="H5" s="20"/>
      <c r="I5" s="20"/>
    </row>
    <row r="6" spans="1:9" ht="4.5" customHeight="1" x14ac:dyDescent="0.25">
      <c r="A6" s="5"/>
      <c r="B6" s="6"/>
      <c r="C6" s="5"/>
      <c r="D6" s="5"/>
      <c r="E6" s="5"/>
      <c r="F6" s="5"/>
      <c r="G6" s="5"/>
      <c r="H6" s="5"/>
      <c r="I6" s="5"/>
    </row>
    <row r="7" spans="1:9" ht="24" customHeight="1" x14ac:dyDescent="0.25">
      <c r="A7" s="21" t="s">
        <v>2</v>
      </c>
      <c r="B7" s="21"/>
      <c r="C7" s="21"/>
      <c r="D7" s="21"/>
      <c r="E7" s="21"/>
      <c r="F7" s="21"/>
      <c r="G7" s="21"/>
      <c r="H7" s="21"/>
      <c r="I7" s="21"/>
    </row>
    <row r="8" spans="1:9" ht="26.25" customHeight="1" x14ac:dyDescent="0.25">
      <c r="A8" s="22" t="s">
        <v>3</v>
      </c>
      <c r="B8" s="23" t="s">
        <v>16</v>
      </c>
      <c r="C8" s="22" t="s">
        <v>4</v>
      </c>
      <c r="D8" s="23" t="s">
        <v>5</v>
      </c>
      <c r="E8" s="23"/>
      <c r="F8" s="23"/>
      <c r="G8" s="23" t="s">
        <v>6</v>
      </c>
      <c r="H8" s="24" t="s">
        <v>7</v>
      </c>
      <c r="I8" s="23" t="s">
        <v>8</v>
      </c>
    </row>
    <row r="9" spans="1:9" ht="56.25" customHeight="1" x14ac:dyDescent="0.25">
      <c r="A9" s="22"/>
      <c r="B9" s="23"/>
      <c r="C9" s="22"/>
      <c r="D9" s="7" t="s">
        <v>9</v>
      </c>
      <c r="E9" s="7" t="s">
        <v>10</v>
      </c>
      <c r="F9" s="7" t="s">
        <v>11</v>
      </c>
      <c r="G9" s="23"/>
      <c r="H9" s="24"/>
      <c r="I9" s="23"/>
    </row>
    <row r="10" spans="1:9" s="12" customFormat="1" ht="25.5" x14ac:dyDescent="0.25">
      <c r="A10" s="8">
        <v>1</v>
      </c>
      <c r="B10" s="15" t="s">
        <v>13</v>
      </c>
      <c r="C10" s="16" t="s">
        <v>12</v>
      </c>
      <c r="D10" s="9">
        <v>34900</v>
      </c>
      <c r="E10" s="10">
        <v>40000</v>
      </c>
      <c r="F10" s="10">
        <v>41000</v>
      </c>
      <c r="G10" s="16">
        <v>1</v>
      </c>
      <c r="H10" s="9">
        <f>MIN(D10:F10)</f>
        <v>34900</v>
      </c>
      <c r="I10" s="9">
        <f t="shared" ref="I10:I12" si="0">G10*H10</f>
        <v>34900</v>
      </c>
    </row>
    <row r="11" spans="1:9" s="12" customFormat="1" ht="12.75" x14ac:dyDescent="0.25">
      <c r="A11" s="8">
        <v>2</v>
      </c>
      <c r="B11" s="15" t="s">
        <v>14</v>
      </c>
      <c r="C11" s="16" t="s">
        <v>12</v>
      </c>
      <c r="D11" s="9">
        <v>18900</v>
      </c>
      <c r="E11" s="10">
        <v>20000</v>
      </c>
      <c r="F11" s="10">
        <v>19000</v>
      </c>
      <c r="G11" s="16">
        <v>1</v>
      </c>
      <c r="H11" s="9">
        <f t="shared" ref="H11:H12" si="1">MIN(D11:F11)</f>
        <v>18900</v>
      </c>
      <c r="I11" s="9">
        <f t="shared" si="0"/>
        <v>18900</v>
      </c>
    </row>
    <row r="12" spans="1:9" s="12" customFormat="1" ht="25.5" x14ac:dyDescent="0.25">
      <c r="A12" s="8">
        <v>3</v>
      </c>
      <c r="B12" s="15" t="s">
        <v>15</v>
      </c>
      <c r="C12" s="16" t="s">
        <v>12</v>
      </c>
      <c r="D12" s="9">
        <v>3300</v>
      </c>
      <c r="E12" s="10">
        <v>5000</v>
      </c>
      <c r="F12" s="10">
        <v>7500</v>
      </c>
      <c r="G12" s="16">
        <v>1</v>
      </c>
      <c r="H12" s="9">
        <f t="shared" si="1"/>
        <v>3300</v>
      </c>
      <c r="I12" s="9">
        <f t="shared" si="0"/>
        <v>3300</v>
      </c>
    </row>
    <row r="13" spans="1:9" s="11" customFormat="1" ht="12.75" x14ac:dyDescent="0.2">
      <c r="A13" s="18"/>
      <c r="B13" s="18"/>
      <c r="C13" s="18"/>
      <c r="D13" s="18"/>
      <c r="E13" s="18"/>
      <c r="F13" s="18"/>
      <c r="G13" s="18"/>
      <c r="H13" s="18"/>
      <c r="I13" s="17">
        <f>SUM(I10:I12)</f>
        <v>57100</v>
      </c>
    </row>
    <row r="14" spans="1:9" s="11" customFormat="1" ht="12.75" x14ac:dyDescent="0.2">
      <c r="A14" s="12"/>
      <c r="B14" s="13"/>
      <c r="C14" s="12"/>
      <c r="D14" s="14"/>
      <c r="E14" s="14"/>
      <c r="F14" s="14"/>
    </row>
  </sheetData>
  <mergeCells count="11">
    <mergeCell ref="A13:H13"/>
    <mergeCell ref="A1:I1"/>
    <mergeCell ref="A2:I5"/>
    <mergeCell ref="A7:I7"/>
    <mergeCell ref="A8:A9"/>
    <mergeCell ref="B8:B9"/>
    <mergeCell ref="C8:C9"/>
    <mergeCell ref="D8:F8"/>
    <mergeCell ref="G8:G9"/>
    <mergeCell ref="H8:H9"/>
    <mergeCell ref="I8:I9"/>
  </mergeCells>
  <printOptions horizontalCentered="1"/>
  <pageMargins left="0.31527777777777799" right="0.118055555555556" top="0.59027777777777801" bottom="0.35486111111111102" header="0.511811023622047" footer="0.31527777777777799"/>
  <pageSetup paperSize="9" orientation="landscape" r:id="rId1"/>
  <headerFooter>
    <oddFooter>&amp;C&amp;F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НМЦК</vt:lpstr>
    </vt:vector>
  </TitlesOfParts>
  <Company>Tycoon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esed11</dc:creator>
  <dc:description/>
  <cp:lastModifiedBy>Учитель</cp:lastModifiedBy>
  <cp:revision>2</cp:revision>
  <cp:lastPrinted>2026-06-10T10:06:34Z</cp:lastPrinted>
  <dcterms:created xsi:type="dcterms:W3CDTF">2014-03-27T09:35:35Z</dcterms:created>
  <dcterms:modified xsi:type="dcterms:W3CDTF">2026-06-18T07:22:23Z</dcterms:modified>
  <dc:language>ru-RU</dc:language>
</cp:coreProperties>
</file>