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3040" windowHeight="10056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N11" i="1" l="1"/>
  <c r="N10" i="1"/>
  <c r="L10" i="1"/>
  <c r="K10" i="1"/>
  <c r="H10" i="1"/>
  <c r="M10" i="1" l="1"/>
  <c r="H11" i="1"/>
  <c r="L11" i="1" l="1"/>
  <c r="K11" i="1"/>
  <c r="M11" i="1" l="1"/>
  <c r="N12" i="1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<sst xmlns="http://schemas.openxmlformats.org/spreadsheetml/2006/main" count="28" uniqueCount="28">
  <si>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</si>
  <si>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</si>
  <si>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</si>
  <si>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</si>
  <si>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</si>
  <si>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</si>
  <si>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</si>
  <si>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</si>
  <si>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</si>
  <si>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</si>
  <si>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</si>
  <si>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</si>
  <si>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</si>
  <si>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</si>
  <si>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</si>
  <si>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</si>
  <si>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</si>
  <si>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</si>
  <si>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</si>
  <si>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</si>
  <si>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</si>
  <si>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</si>
  <si>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</si>
  <si>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</si>
  <si>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</si>
  <si>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</si>
  <si>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Оказание услуг по профилактической дезинфекции (далее – услуга, услуги, дезинфекционная обработка) дезинфекции помещений СПб ГБУ ДО "СПб ДМШ № 38", (далее – услуги) по адресу: 194354, Санкт-Петербург, проспект Луначарского, д. 21, к. 1 в 2027 г.</t>
  </si>
  <si>
    <t>Оказание услуг по профилактической дезинфекции (далее – услуга, услуги, дезинфекционная обработка) дезинфекции помещений СПб ГБУ ДО "СПб ДМШ № 38", (далее – услуги) по адресу: 194354, Санкт-Петербург, проспект Луначарского, д. 21, к. 1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</si>
</sst>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top" wrapText="1"/>
    </xf>
    <xf numFmtId="164" fontId="8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10" workbookViewId="0">
      <selection activeCell="N11" sqref="N11"/>
    </sheetView>
  </sheetViews>
  <sheetFormatPr defaultRowHeight="14.4" x14ac:dyDescent="0.3"/>
  <cols>
    <col min="1" max="1" width="10.33203125" customWidth="1"/>
    <col min="2" max="2" width="19.109375" customWidth="1"/>
    <col min="3" max="3" width="10.44140625" customWidth="1"/>
    <col min="4" max="4" width="10.5546875" customWidth="1"/>
    <col min="5" max="5" width="11" customWidth="1"/>
    <col min="6" max="6" width="12" customWidth="1"/>
    <col min="8" max="8" width="12.5546875" customWidth="1"/>
    <col min="11" max="11" width="12.44140625" customWidth="1"/>
    <col min="12" max="12" width="12.5546875" customWidth="1"/>
    <col min="13" max="13" width="16.5546875" customWidth="1"/>
    <col min="14" max="14" width="16" customWidth="1"/>
  </cols>
  <sheetData>
    <row r="1" spans="1:14" x14ac:dyDescent="0.3">
      <c r="L1" s="25" t="s">
        <v>0</v>
      </c>
      <c r="M1" s="25"/>
      <c r="N1" s="25"/>
    </row>
    <row r="2" spans="1:14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x14ac:dyDescent="0.3">
      <c r="A3" s="27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15.6" x14ac:dyDescent="0.3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5.6" x14ac:dyDescent="0.3">
      <c r="A5" s="28" t="s">
        <v>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3">
      <c r="A7" s="29" t="s">
        <v>5</v>
      </c>
      <c r="B7" s="31" t="s">
        <v>6</v>
      </c>
      <c r="C7" s="33" t="s">
        <v>7</v>
      </c>
      <c r="D7" s="34"/>
      <c r="E7" s="34"/>
      <c r="F7" s="34"/>
      <c r="G7" s="34"/>
      <c r="H7" s="35"/>
      <c r="I7" s="31" t="s">
        <v>8</v>
      </c>
      <c r="J7" s="31" t="s">
        <v>9</v>
      </c>
      <c r="K7" s="37" t="s">
        <v>10</v>
      </c>
      <c r="L7" s="37"/>
      <c r="M7" s="37"/>
      <c r="N7" s="17" t="s">
        <v>23</v>
      </c>
    </row>
    <row r="8" spans="1:14" ht="92.4" x14ac:dyDescent="0.3">
      <c r="A8" s="30"/>
      <c r="B8" s="32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6"/>
      <c r="J8" s="36"/>
      <c r="K8" s="5" t="s">
        <v>16</v>
      </c>
      <c r="L8" s="6" t="s">
        <v>17</v>
      </c>
      <c r="M8" s="6" t="s">
        <v>18</v>
      </c>
      <c r="N8" s="16"/>
    </row>
    <row r="9" spans="1:14" ht="55.2" x14ac:dyDescent="0.3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198" x14ac:dyDescent="0.3">
      <c r="A10" s="7">
        <v>1</v>
      </c>
      <c r="B10" s="38" t="s">
        <v>26</v>
      </c>
      <c r="C10" s="39">
        <v>14.5</v>
      </c>
      <c r="D10" s="39">
        <v>16.5</v>
      </c>
      <c r="E10" s="39">
        <v>17</v>
      </c>
      <c r="F10" s="7"/>
      <c r="G10" s="7"/>
      <c r="H10" s="21">
        <f t="shared" ref="H10" si="0">C10+D10+E10+F10+G10</f>
        <v>48</v>
      </c>
      <c r="I10" s="20">
        <v>1161</v>
      </c>
      <c r="J10" s="7">
        <v>3</v>
      </c>
      <c r="K10" s="9">
        <f>AVERAGE(C10:G10)</f>
        <v>16</v>
      </c>
      <c r="L10" s="9">
        <f>STDEV(C10:G10)</f>
        <v>1.3228756555322954</v>
      </c>
      <c r="M10" s="10">
        <f>L10/K10</f>
        <v>8.267972847076846E-2</v>
      </c>
      <c r="N10" s="11">
        <f>C10*I10</f>
        <v>16834.5</v>
      </c>
    </row>
    <row r="11" spans="1:14" ht="198" x14ac:dyDescent="0.3">
      <c r="A11" s="7">
        <v>1</v>
      </c>
      <c r="B11" s="38" t="s">
        <v>27</v>
      </c>
      <c r="C11" s="39">
        <v>16</v>
      </c>
      <c r="D11" s="39">
        <v>16.5</v>
      </c>
      <c r="E11" s="39">
        <v>17</v>
      </c>
      <c r="F11" s="7"/>
      <c r="G11" s="7"/>
      <c r="H11" s="19">
        <f t="shared" ref="H11" si="1">C11+D11+E11+F11+G11</f>
        <v>49.5</v>
      </c>
      <c r="I11" s="20">
        <v>1161</v>
      </c>
      <c r="J11" s="7">
        <v>3</v>
      </c>
      <c r="K11" s="9">
        <f>AVERAGE(C11:G11)</f>
        <v>16.5</v>
      </c>
      <c r="L11" s="9">
        <f>STDEV(C11:G11)</f>
        <v>0.5</v>
      </c>
      <c r="M11" s="10">
        <f>L11/K11</f>
        <v>3.0303030303030304E-2</v>
      </c>
      <c r="N11" s="11">
        <f>C11*I11</f>
        <v>18576</v>
      </c>
    </row>
    <row r="12" spans="1:14" ht="27" customHeight="1" x14ac:dyDescent="0.3">
      <c r="A12" s="23" t="s">
        <v>22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12"/>
      <c r="N12" s="13">
        <f>SUM(N11:N11)</f>
        <v>18576</v>
      </c>
    </row>
    <row r="13" spans="1:1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3">
      <c r="A14" s="14"/>
      <c r="B14" s="22" t="s">
        <v>24</v>
      </c>
      <c r="C14" s="22"/>
      <c r="D14" s="22"/>
      <c r="E14" s="18"/>
      <c r="F14" s="18"/>
      <c r="G14" s="18"/>
      <c r="H14" s="15"/>
      <c r="I14" s="14"/>
      <c r="J14" s="14"/>
      <c r="K14" s="14"/>
      <c r="L14" s="14"/>
    </row>
    <row r="15" spans="1:14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</sheetData>
  <mergeCells count="13">
    <mergeCell ref="B14:D14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2026-06-10T07:23:09Z</dcterms:modified>
</cp:coreProperties>
</file>