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ля оформления договоров на 2026 год\ГОЛ 2026 год\ЛОК 2026\"/>
    </mc:Choice>
  </mc:AlternateContent>
  <bookViews>
    <workbookView xWindow="0" yWindow="0" windowWidth="28800" windowHeight="11430"/>
  </bookViews>
  <sheets>
    <sheet name="спортинвентарь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9" i="1" l="1"/>
  <c r="M18" i="1"/>
  <c r="M21" i="1"/>
  <c r="M16" i="1"/>
  <c r="M20" i="1" l="1"/>
  <c r="M15" i="1" l="1"/>
  <c r="M14" i="1"/>
  <c r="M13" i="1"/>
  <c r="M10" i="1" l="1"/>
  <c r="M11" i="1"/>
  <c r="M12" i="1"/>
  <c r="M17" i="1"/>
  <c r="M9" i="1"/>
  <c r="M22" i="1" l="1"/>
</calcChain>
</file>

<file path=xl/sharedStrings.xml><?xml version="1.0" encoding="utf-8"?>
<sst xmlns="http://schemas.openxmlformats.org/spreadsheetml/2006/main" count="52" uniqueCount="52">
  <si>
    <t>(должность)</t>
  </si>
  <si>
    <t>(подпись/расшифровка подписи)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</si>
  <si>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</si>
  <si>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</si>
  <si>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</si>
  <si>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</si>
  <si>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</si>
  <si>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</si>
  <si>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</si>
  <si>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</si>
  <si>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</si>
  <si>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</si>
  <si>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</si>
  <si>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Наименование объекта закупки</t>
  </si>
  <si>
    <t xml:space="preserve">Общая стоимость </t>
  </si>
  <si>
    <t>(указывается предмет контракта)</t>
  </si>
  <si>
    <t>Итого:</t>
  </si>
  <si>
    <t>количество, шт.</t>
  </si>
  <si>
    <t>Государственное бюджетное общеобразовательное учреждение средняя общеобразовательная школа школа № 111 с углубленным изучением немецкого языка Калининского района Санкт-Петербурга</t>
  </si>
  <si>
    <t xml:space="preserve">Поставка спортивного инвентаря для ГОЛ "Радуга"
</t>
  </si>
  <si>
    <t>Ракетка для бадминтона тип 1</t>
  </si>
  <si>
    <t>Скакалка тип 2</t>
  </si>
  <si>
    <t>Сетка баскетбольная тип 1</t>
  </si>
  <si>
    <t xml:space="preserve"> 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</si>
  <si>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 из Реестра товаров второй квартал 2026 года
</t>
    </r>
  </si>
  <si>
    <t>ОКПД 2/ККН/КТРУ</t>
  </si>
  <si>
    <t>Ракетка для настольного тенниса тип 1</t>
  </si>
  <si>
    <t>32.30.15.115/32.30.15.115-005/</t>
  </si>
  <si>
    <t>Сетка для настольного тенниса тип 1</t>
  </si>
  <si>
    <t>32.30.15.115/32.30.15.115-006/</t>
  </si>
  <si>
    <t>32.30.15.114/32.30.15.114-004</t>
  </si>
  <si>
    <t>Волан для бадминтона тип 3</t>
  </si>
  <si>
    <t>32.30.15.114/32.30.15.114-003</t>
  </si>
  <si>
    <t>32.30.15.111/32.30.15.111-007</t>
  </si>
  <si>
    <t>32.30.14.112/32.30.14.112-002</t>
  </si>
  <si>
    <t>Мяч для настольного тенниса тип 1</t>
  </si>
  <si>
    <t>32.30.15.231/32.30.15.231-030</t>
  </si>
  <si>
    <t>Работник контрактной службы:</t>
  </si>
  <si>
    <t xml:space="preserve">Контрактный управляющий                                                            Куликова Т.Ю.                                                            </t>
  </si>
  <si>
    <t>Мяч волейбольный тип 2</t>
  </si>
  <si>
    <t>32.30.15.231/32.30.15.231-028</t>
  </si>
  <si>
    <t>Мяч волейбольный тип 3</t>
  </si>
  <si>
    <t>32.30.15.231/32.30.15.231-029</t>
  </si>
  <si>
    <t>Мяч футбольный тип 3</t>
  </si>
  <si>
    <t>Мяч футбольный тип 2</t>
  </si>
  <si>
    <t>32.30.15.231/32.30.15.231-002</t>
  </si>
  <si>
    <t>32.30.15.231/32.30.15.231-003</t>
  </si>
  <si>
    <t>32.30.15.111/32.30.15.111-001</t>
  </si>
  <si>
    <t>Сетка защитная для ворот тип 1</t>
  </si>
  <si>
    <t>32.30.15.113/32.30.15.113-004</t>
  </si>
  <si>
    <t xml:space="preserve">Колько баскетбольное  тип 1 </t>
  </si>
  <si>
    <t>Цена за единицу измерения Реестра товаров за второй квартал 2026 года,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</si>
</sst>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b/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/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 wrapText="1"/>
    </xf>
    <xf numFmtId="9" fontId="9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8" fillId="3" borderId="0" xfId="0" applyFont="1" applyFill="1"/>
    <xf numFmtId="0" fontId="9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164" fontId="9" fillId="3" borderId="0" xfId="0" applyNumberFormat="1" applyFont="1" applyFill="1" applyBorder="1" applyAlignment="1">
      <alignment horizontal="center" vertical="center" wrapText="1"/>
    </xf>
    <xf numFmtId="9" fontId="9" fillId="3" borderId="0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64" fontId="0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7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/>
    <xf numFmtId="164" fontId="2" fillId="3" borderId="0" xfId="0" applyNumberFormat="1" applyFont="1" applyFill="1"/>
    <xf numFmtId="0" fontId="9" fillId="0" borderId="3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 shrinkToFit="1"/>
    </xf>
    <xf numFmtId="4" fontId="3" fillId="0" borderId="1" xfId="0" applyNumberFormat="1" applyFont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6" fillId="0" borderId="0" xfId="0" applyFont="1" applyAlignment="1">
      <alignment wrapText="1"/>
    </xf>
    <xf numFmtId="0" fontId="11" fillId="0" borderId="0" xfId="0" applyFont="1" applyAlignment="1">
      <alignment horizontal="center" vertical="top" wrapText="1"/>
    </xf>
    <xf numFmtId="0" fontId="6" fillId="3" borderId="0" xfId="0" applyFont="1" applyFill="1" applyBorder="1" applyAlignment="1">
      <alignment horizontal="justify" vertical="justify" wrapText="1"/>
    </xf>
    <xf numFmtId="0" fontId="0" fillId="0" borderId="0" xfId="0" applyAlignment="1"/>
    <xf numFmtId="0" fontId="6" fillId="3" borderId="0" xfId="0" applyFont="1" applyFill="1" applyAlignment="1">
      <alignment horizontal="center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7</xdr:row>
      <xdr:rowOff>400050</xdr:rowOff>
    </xdr:from>
    <xdr:to>
      <xdr:col>10</xdr:col>
      <xdr:colOff>873760</xdr:colOff>
      <xdr:row>7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7</xdr:row>
      <xdr:rowOff>371475</xdr:rowOff>
    </xdr:from>
    <xdr:to>
      <xdr:col>9</xdr:col>
      <xdr:colOff>1408430</xdr:colOff>
      <xdr:row>7</xdr:row>
      <xdr:rowOff>842645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85725</xdr:colOff>
      <xdr:row>7</xdr:row>
      <xdr:rowOff>400050</xdr:rowOff>
    </xdr:from>
    <xdr:to>
      <xdr:col>10</xdr:col>
      <xdr:colOff>873760</xdr:colOff>
      <xdr:row>7</xdr:row>
      <xdr:rowOff>403225</xdr:rowOff>
    </xdr:to>
    <xdr:pic>
      <xdr:nvPicPr>
        <xdr:cNvPr id="6" name="Рисунок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04800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7</xdr:row>
      <xdr:rowOff>371475</xdr:rowOff>
    </xdr:from>
    <xdr:to>
      <xdr:col>9</xdr:col>
      <xdr:colOff>1408430</xdr:colOff>
      <xdr:row>7</xdr:row>
      <xdr:rowOff>375920</xdr:rowOff>
    </xdr:to>
    <xdr:pic>
      <xdr:nvPicPr>
        <xdr:cNvPr id="7" name="Рисунок 6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01942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tabSelected="1" topLeftCell="A13" workbookViewId="0">
      <selection activeCell="J9" sqref="J9"/>
    </sheetView>
  </sheetViews>
  <sheetFormatPr defaultRowHeight="15" x14ac:dyDescent="0.25"/>
  <cols>
    <col min="1" max="1" width="5.28515625" customWidth="1"/>
    <col min="2" max="2" width="23.5703125" customWidth="1"/>
    <col min="3" max="3" width="17.140625" customWidth="1"/>
    <col min="4" max="4" width="8.7109375" customWidth="1"/>
    <col min="9" max="9" width="17.85546875" customWidth="1"/>
    <col min="10" max="10" width="22.140625" customWidth="1"/>
    <col min="11" max="11" width="14" customWidth="1"/>
    <col min="12" max="12" width="9.140625" style="11"/>
    <col min="13" max="13" width="14.85546875" customWidth="1"/>
    <col min="15" max="15" width="14.28515625" customWidth="1"/>
  </cols>
  <sheetData>
    <row r="1" spans="1:15" ht="15.75" x14ac:dyDescent="0.25">
      <c r="A1" s="45" t="s">
        <v>23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13"/>
      <c r="M1" s="2"/>
    </row>
    <row r="2" spans="1:15" ht="2.25" customHeight="1" x14ac:dyDescent="0.25">
      <c r="A2" s="14"/>
      <c r="B2" s="14"/>
      <c r="C2" s="40"/>
      <c r="D2" s="14"/>
      <c r="E2" s="14"/>
      <c r="F2" s="14"/>
      <c r="G2" s="14"/>
      <c r="H2" s="14"/>
      <c r="I2" s="14"/>
      <c r="J2" s="14"/>
      <c r="K2" s="14"/>
      <c r="L2" s="13"/>
      <c r="M2" s="2"/>
    </row>
    <row r="3" spans="1:15" ht="24" customHeight="1" x14ac:dyDescent="0.25">
      <c r="A3" s="14"/>
      <c r="B3" s="51" t="s">
        <v>19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5" ht="9.75" customHeight="1" x14ac:dyDescent="0.25">
      <c r="A4" s="12"/>
      <c r="B4" s="49" t="s">
        <v>15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1"/>
    </row>
    <row r="5" spans="1:15" ht="23.25" customHeight="1" x14ac:dyDescent="0.25">
      <c r="A5" s="54" t="s">
        <v>24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5" ht="31.5" customHeight="1" x14ac:dyDescent="0.25">
      <c r="A6" s="50" t="s">
        <v>18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1:15" ht="15.75" x14ac:dyDescent="0.25">
      <c r="A7" s="48" t="s">
        <v>5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12"/>
    </row>
    <row r="8" spans="1:15" s="3" customFormat="1" ht="76.5" x14ac:dyDescent="0.25">
      <c r="A8" s="10" t="s">
        <v>4</v>
      </c>
      <c r="B8" s="31" t="s">
        <v>13</v>
      </c>
      <c r="C8" s="31" t="s">
        <v>25</v>
      </c>
      <c r="D8" s="7" t="s">
        <v>8</v>
      </c>
      <c r="E8" s="7" t="s">
        <v>9</v>
      </c>
      <c r="F8" s="7" t="s">
        <v>10</v>
      </c>
      <c r="G8" s="7" t="s">
        <v>11</v>
      </c>
      <c r="H8" s="7" t="s">
        <v>12</v>
      </c>
      <c r="I8" s="7" t="s">
        <v>51</v>
      </c>
      <c r="J8" s="8" t="s">
        <v>3</v>
      </c>
      <c r="K8" s="9" t="s">
        <v>2</v>
      </c>
      <c r="L8" s="34" t="s">
        <v>17</v>
      </c>
      <c r="M8" s="35" t="s">
        <v>14</v>
      </c>
    </row>
    <row r="9" spans="1:15" s="3" customFormat="1" ht="25.5" x14ac:dyDescent="0.25">
      <c r="A9" s="29">
        <v>1</v>
      </c>
      <c r="B9" s="39" t="s">
        <v>26</v>
      </c>
      <c r="C9" s="41" t="s">
        <v>27</v>
      </c>
      <c r="D9" s="30"/>
      <c r="E9" s="5"/>
      <c r="F9" s="5"/>
      <c r="G9" s="5"/>
      <c r="H9" s="5"/>
      <c r="I9" s="5">
        <v>715.72</v>
      </c>
      <c r="J9" s="5"/>
      <c r="K9" s="6"/>
      <c r="L9" s="36">
        <v>8</v>
      </c>
      <c r="M9" s="37">
        <f>L9*I9</f>
        <v>5725.76</v>
      </c>
    </row>
    <row r="10" spans="1:15" s="3" customFormat="1" ht="25.5" x14ac:dyDescent="0.25">
      <c r="A10" s="32">
        <v>2</v>
      </c>
      <c r="B10" s="39" t="s">
        <v>28</v>
      </c>
      <c r="C10" s="41" t="s">
        <v>29</v>
      </c>
      <c r="D10" s="30"/>
      <c r="E10" s="5"/>
      <c r="F10" s="5"/>
      <c r="G10" s="5"/>
      <c r="H10" s="5"/>
      <c r="I10" s="5">
        <v>1015.2</v>
      </c>
      <c r="J10" s="5"/>
      <c r="K10" s="6"/>
      <c r="L10" s="36">
        <v>2</v>
      </c>
      <c r="M10" s="37">
        <f t="shared" ref="M10:M17" si="0">L10*I10</f>
        <v>2030.4</v>
      </c>
      <c r="N10" s="27"/>
      <c r="O10" s="28"/>
    </row>
    <row r="11" spans="1:15" s="3" customFormat="1" ht="25.5" x14ac:dyDescent="0.25">
      <c r="A11" s="32">
        <v>3</v>
      </c>
      <c r="B11" s="39" t="s">
        <v>20</v>
      </c>
      <c r="C11" s="41" t="s">
        <v>30</v>
      </c>
      <c r="D11" s="30"/>
      <c r="E11" s="5"/>
      <c r="F11" s="5"/>
      <c r="G11" s="5"/>
      <c r="H11" s="7"/>
      <c r="I11" s="5">
        <v>819.41</v>
      </c>
      <c r="J11" s="5"/>
      <c r="K11" s="6"/>
      <c r="L11" s="36">
        <v>20</v>
      </c>
      <c r="M11" s="37">
        <f t="shared" si="0"/>
        <v>16388.2</v>
      </c>
      <c r="N11" s="27"/>
      <c r="O11" s="27"/>
    </row>
    <row r="12" spans="1:15" s="3" customFormat="1" ht="25.5" x14ac:dyDescent="0.25">
      <c r="A12" s="32">
        <v>4</v>
      </c>
      <c r="B12" s="39" t="s">
        <v>31</v>
      </c>
      <c r="C12" s="41" t="s">
        <v>32</v>
      </c>
      <c r="D12" s="30"/>
      <c r="E12" s="5"/>
      <c r="F12" s="5"/>
      <c r="G12" s="42"/>
      <c r="H12" s="7"/>
      <c r="I12" s="5">
        <v>8.52</v>
      </c>
      <c r="J12" s="5"/>
      <c r="K12" s="6"/>
      <c r="L12" s="36">
        <v>50</v>
      </c>
      <c r="M12" s="37">
        <f t="shared" si="0"/>
        <v>426</v>
      </c>
      <c r="N12" s="27"/>
      <c r="O12" s="28"/>
    </row>
    <row r="13" spans="1:15" s="3" customFormat="1" ht="25.5" x14ac:dyDescent="0.25">
      <c r="A13" s="32">
        <v>5</v>
      </c>
      <c r="B13" s="39" t="s">
        <v>22</v>
      </c>
      <c r="C13" s="41" t="s">
        <v>33</v>
      </c>
      <c r="D13" s="30"/>
      <c r="E13" s="5"/>
      <c r="F13" s="5"/>
      <c r="G13" s="43"/>
      <c r="H13" s="7"/>
      <c r="I13" s="5">
        <v>451.02</v>
      </c>
      <c r="J13" s="5"/>
      <c r="K13" s="6"/>
      <c r="L13" s="36">
        <v>20</v>
      </c>
      <c r="M13" s="37">
        <f t="shared" ref="M13" si="1">L13*I13</f>
        <v>9020.4</v>
      </c>
      <c r="N13" s="27"/>
      <c r="O13" s="27"/>
    </row>
    <row r="14" spans="1:15" s="3" customFormat="1" ht="25.5" x14ac:dyDescent="0.25">
      <c r="A14" s="29">
        <v>6</v>
      </c>
      <c r="B14" s="39" t="s">
        <v>21</v>
      </c>
      <c r="C14" s="41" t="s">
        <v>34</v>
      </c>
      <c r="D14" s="30"/>
      <c r="E14" s="5"/>
      <c r="F14" s="5"/>
      <c r="G14" s="5"/>
      <c r="H14" s="5"/>
      <c r="I14" s="5">
        <v>135.34</v>
      </c>
      <c r="J14" s="5"/>
      <c r="K14" s="6"/>
      <c r="L14" s="36">
        <v>40</v>
      </c>
      <c r="M14" s="37">
        <f>L14*I14</f>
        <v>5413.6</v>
      </c>
      <c r="N14" s="27"/>
      <c r="O14" s="27"/>
    </row>
    <row r="15" spans="1:15" s="3" customFormat="1" ht="25.5" x14ac:dyDescent="0.25">
      <c r="A15" s="29">
        <v>7</v>
      </c>
      <c r="B15" s="39" t="s">
        <v>35</v>
      </c>
      <c r="C15" s="41" t="s">
        <v>36</v>
      </c>
      <c r="D15" s="30"/>
      <c r="E15" s="5"/>
      <c r="F15" s="5"/>
      <c r="G15" s="5"/>
      <c r="H15" s="5"/>
      <c r="I15" s="5">
        <v>255.97</v>
      </c>
      <c r="J15" s="5"/>
      <c r="K15" s="6"/>
      <c r="L15" s="36">
        <v>10</v>
      </c>
      <c r="M15" s="37">
        <f>L15*I15</f>
        <v>2559.6999999999998</v>
      </c>
      <c r="N15" s="27"/>
      <c r="O15" s="27"/>
    </row>
    <row r="16" spans="1:15" s="3" customFormat="1" ht="25.5" x14ac:dyDescent="0.25">
      <c r="A16" s="32">
        <v>8</v>
      </c>
      <c r="B16" s="39" t="s">
        <v>41</v>
      </c>
      <c r="C16" s="41" t="s">
        <v>42</v>
      </c>
      <c r="D16" s="30"/>
      <c r="E16" s="5"/>
      <c r="F16" s="5"/>
      <c r="G16" s="5"/>
      <c r="H16" s="43"/>
      <c r="I16" s="5">
        <v>11452.42</v>
      </c>
      <c r="J16" s="5"/>
      <c r="K16" s="6"/>
      <c r="L16" s="36">
        <v>2</v>
      </c>
      <c r="M16" s="37">
        <f t="shared" ref="M16" si="2">L16*I16</f>
        <v>22904.84</v>
      </c>
      <c r="N16" s="27"/>
      <c r="O16" s="27"/>
    </row>
    <row r="17" spans="1:15" s="3" customFormat="1" ht="25.5" x14ac:dyDescent="0.25">
      <c r="A17" s="32">
        <v>9</v>
      </c>
      <c r="B17" s="44" t="s">
        <v>39</v>
      </c>
      <c r="C17" s="41" t="s">
        <v>40</v>
      </c>
      <c r="D17" s="30"/>
      <c r="E17" s="5"/>
      <c r="F17" s="5"/>
      <c r="G17" s="5"/>
      <c r="H17" s="43"/>
      <c r="I17" s="5">
        <v>3446.57</v>
      </c>
      <c r="J17" s="5"/>
      <c r="K17" s="6"/>
      <c r="L17" s="36">
        <v>10</v>
      </c>
      <c r="M17" s="37">
        <f t="shared" si="0"/>
        <v>34465.699999999997</v>
      </c>
      <c r="N17" s="27"/>
      <c r="O17" s="27"/>
    </row>
    <row r="18" spans="1:15" s="3" customFormat="1" ht="25.5" x14ac:dyDescent="0.25">
      <c r="A18" s="29">
        <v>10</v>
      </c>
      <c r="B18" s="39" t="s">
        <v>44</v>
      </c>
      <c r="C18" s="41" t="s">
        <v>45</v>
      </c>
      <c r="D18" s="30"/>
      <c r="E18" s="5"/>
      <c r="F18" s="5"/>
      <c r="G18" s="5"/>
      <c r="H18" s="5"/>
      <c r="I18" s="5">
        <v>3525.55</v>
      </c>
      <c r="J18" s="5"/>
      <c r="K18" s="6"/>
      <c r="L18" s="36">
        <v>10</v>
      </c>
      <c r="M18" s="37">
        <f t="shared" ref="M18:M20" si="3">L18*I18</f>
        <v>35255.5</v>
      </c>
      <c r="N18" s="27"/>
      <c r="O18" s="27"/>
    </row>
    <row r="19" spans="1:15" s="3" customFormat="1" ht="25.5" x14ac:dyDescent="0.25">
      <c r="A19" s="29">
        <v>11</v>
      </c>
      <c r="B19" s="44" t="s">
        <v>43</v>
      </c>
      <c r="C19" s="41" t="s">
        <v>46</v>
      </c>
      <c r="D19" s="30"/>
      <c r="E19" s="5"/>
      <c r="F19" s="5"/>
      <c r="G19" s="5"/>
      <c r="H19" s="5"/>
      <c r="I19" s="5">
        <v>9284.7000000000007</v>
      </c>
      <c r="J19" s="5"/>
      <c r="K19" s="6"/>
      <c r="L19" s="36">
        <v>2</v>
      </c>
      <c r="M19" s="37">
        <f t="shared" si="3"/>
        <v>18569.400000000001</v>
      </c>
      <c r="N19" s="27"/>
      <c r="O19" s="27"/>
    </row>
    <row r="20" spans="1:15" s="3" customFormat="1" ht="25.5" x14ac:dyDescent="0.25">
      <c r="A20" s="29">
        <v>12</v>
      </c>
      <c r="B20" s="39" t="s">
        <v>50</v>
      </c>
      <c r="C20" s="41" t="s">
        <v>47</v>
      </c>
      <c r="D20" s="30"/>
      <c r="E20" s="5"/>
      <c r="F20" s="5"/>
      <c r="G20" s="5"/>
      <c r="H20" s="5"/>
      <c r="I20" s="5">
        <v>1505</v>
      </c>
      <c r="J20" s="5"/>
      <c r="K20" s="6"/>
      <c r="L20" s="36">
        <v>2</v>
      </c>
      <c r="M20" s="37">
        <f t="shared" si="3"/>
        <v>3010</v>
      </c>
      <c r="N20" s="27"/>
      <c r="O20" s="27"/>
    </row>
    <row r="21" spans="1:15" s="3" customFormat="1" ht="25.5" x14ac:dyDescent="0.25">
      <c r="A21" s="29">
        <v>13</v>
      </c>
      <c r="B21" s="44" t="s">
        <v>48</v>
      </c>
      <c r="C21" s="41" t="s">
        <v>49</v>
      </c>
      <c r="D21" s="30"/>
      <c r="E21" s="5"/>
      <c r="F21" s="5"/>
      <c r="G21" s="5"/>
      <c r="H21" s="5"/>
      <c r="I21" s="5">
        <v>6277.42</v>
      </c>
      <c r="J21" s="5"/>
      <c r="K21" s="6"/>
      <c r="L21" s="36">
        <v>1</v>
      </c>
      <c r="M21" s="37">
        <f>L21*I21</f>
        <v>6277.42</v>
      </c>
      <c r="N21" s="27"/>
      <c r="O21" s="27"/>
    </row>
    <row r="22" spans="1:15" ht="23.25" customHeight="1" x14ac:dyDescent="0.25">
      <c r="A22" s="4"/>
      <c r="B22" s="33" t="s">
        <v>16</v>
      </c>
      <c r="C22" s="33"/>
      <c r="D22" s="5"/>
      <c r="E22" s="5"/>
      <c r="F22" s="5"/>
      <c r="G22" s="5"/>
      <c r="H22" s="5"/>
      <c r="I22" s="5"/>
      <c r="J22" s="5"/>
      <c r="K22" s="6"/>
      <c r="L22" s="36"/>
      <c r="M22" s="38">
        <f>M21+M20+M19+M18+M17+M16+M15+M14+M13+M12+M11+M10+M9</f>
        <v>162046.92000000001</v>
      </c>
      <c r="N22" s="12"/>
      <c r="O22" s="28"/>
    </row>
    <row r="23" spans="1:15" x14ac:dyDescent="0.25">
      <c r="A23" s="16"/>
      <c r="B23" s="17"/>
      <c r="C23" s="17"/>
      <c r="D23" s="18"/>
      <c r="E23" s="18"/>
      <c r="F23" s="18"/>
      <c r="G23" s="18"/>
      <c r="H23" s="18"/>
      <c r="I23" s="18"/>
      <c r="J23" s="18"/>
      <c r="K23" s="19"/>
      <c r="L23" s="20"/>
      <c r="M23" s="21"/>
    </row>
    <row r="24" spans="1:15" ht="53.25" customHeight="1" x14ac:dyDescent="0.25">
      <c r="A24" s="52" t="s">
        <v>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3"/>
      <c r="M24" s="53"/>
    </row>
    <row r="25" spans="1:15" ht="15.75" x14ac:dyDescent="0.25">
      <c r="A25" s="46" t="s">
        <v>7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12"/>
      <c r="M25" s="12"/>
    </row>
    <row r="26" spans="1:15" ht="15" customHeight="1" x14ac:dyDescent="0.25">
      <c r="A26" s="47" t="s">
        <v>37</v>
      </c>
      <c r="B26" s="47"/>
      <c r="C26" s="47"/>
      <c r="D26" s="47"/>
      <c r="E26" s="47"/>
      <c r="F26" s="47"/>
      <c r="G26" s="47"/>
      <c r="H26" s="47"/>
      <c r="I26" s="47" t="s">
        <v>38</v>
      </c>
      <c r="J26" s="47"/>
      <c r="K26" s="47"/>
      <c r="L26" s="47"/>
      <c r="M26" s="47"/>
    </row>
    <row r="27" spans="1:15" ht="15.75" x14ac:dyDescent="0.25">
      <c r="A27" s="15"/>
      <c r="B27" s="15"/>
      <c r="C27" s="15"/>
      <c r="D27" s="22"/>
      <c r="E27" s="15"/>
      <c r="F27" s="15"/>
      <c r="G27" s="15"/>
      <c r="H27" s="15"/>
      <c r="I27" s="23" t="s">
        <v>0</v>
      </c>
      <c r="J27" s="24" t="s">
        <v>1</v>
      </c>
      <c r="K27" s="24"/>
      <c r="L27" s="12"/>
      <c r="M27" s="12"/>
    </row>
    <row r="28" spans="1:15" x14ac:dyDescent="0.25">
      <c r="A28" s="12"/>
      <c r="B28" s="12"/>
      <c r="C28" s="12"/>
      <c r="D28" s="25"/>
      <c r="E28" s="12"/>
      <c r="F28" s="12"/>
      <c r="G28" s="12"/>
      <c r="H28" s="12"/>
      <c r="I28" s="12"/>
      <c r="J28" s="12"/>
      <c r="K28" s="12"/>
      <c r="L28" s="12"/>
      <c r="M28" s="12"/>
    </row>
    <row r="29" spans="1:15" x14ac:dyDescent="0.25">
      <c r="A29" s="12"/>
      <c r="B29" s="12"/>
      <c r="C29" s="12"/>
      <c r="D29" s="25"/>
      <c r="E29" s="12"/>
      <c r="F29" s="12"/>
      <c r="G29" s="12"/>
      <c r="H29" s="12"/>
      <c r="I29" s="26"/>
      <c r="J29" s="12"/>
      <c r="K29" s="12"/>
      <c r="L29" s="12"/>
      <c r="M29" s="12"/>
    </row>
    <row r="30" spans="1:1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3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13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1:13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spans="1:13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spans="1:13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1:13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spans="1:13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1:13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3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13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1:13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1:13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1:13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1:13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spans="1:13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pans="1:13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spans="1:13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spans="1:13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spans="1:13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spans="1:13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1:13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1:13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1:13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1:13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1:13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1:13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13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1:13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1:13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13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spans="1:13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spans="1:13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spans="1:13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13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1:13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1:13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spans="1:13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spans="1:13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1:13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spans="1:13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spans="1:13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spans="1:13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spans="1:13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spans="1:13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spans="1:13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spans="1:13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spans="1:13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spans="1:13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spans="1:13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spans="1:13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1:13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spans="1:13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spans="1:13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spans="1:13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1:13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</sheetData>
  <mergeCells count="10">
    <mergeCell ref="A1:K1"/>
    <mergeCell ref="A25:K25"/>
    <mergeCell ref="A26:H26"/>
    <mergeCell ref="A7:K7"/>
    <mergeCell ref="B4:L4"/>
    <mergeCell ref="A6:M6"/>
    <mergeCell ref="B3:M3"/>
    <mergeCell ref="A24:M24"/>
    <mergeCell ref="I26:M26"/>
    <mergeCell ref="A5:M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спортинвентарь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Пользователь</cp:lastModifiedBy>
  <cp:lastPrinted>2026-06-01T07:10:13Z</cp:lastPrinted>
  <dcterms:created xsi:type="dcterms:W3CDTF">2014-02-20T07:55:18Z</dcterms:created>
  <dcterms:modified xsi:type="dcterms:W3CDTF">2026-06-10T12:03:59Z</dcterms:modified>
</cp:coreProperties>
</file>