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Закупки 2026 год\Аптека\ЛС\.не ЖНВЛП 4 Колхицин предварительно\"/>
    </mc:Choice>
  </mc:AlternateContent>
  <bookViews>
    <workbookView xWindow="0" yWindow="0" windowWidth="26505" windowHeight="12000" tabRatio="619"/>
  </bookViews>
  <sheets>
    <sheet name="Лист2" sheetId="2" r:id="rId1"/>
    <sheet name="Лист1" sheetId="1" r:id="rId2"/>
    <sheet name="Лист3" sheetId="3" r:id="rId3"/>
  </sheets>
  <definedNames>
    <definedName name="_xlnm.Print_Area" localSheetId="1">Лист1!$A$1:$K$21</definedName>
  </definedNames>
  <calcPr calcId="162913"/>
</workbook>
</file>

<file path=xl/calcChain.xml><?xml version="1.0" encoding="utf-8"?>
<calcChain xmlns="http://schemas.openxmlformats.org/spreadsheetml/2006/main">
  <c r="J10" i="1" l="1"/>
  <c r="J11" i="1"/>
  <c r="J12" i="1"/>
  <c r="J13" i="1" l="1"/>
</calcChain>
</file>

<file path=xl/sharedStrings.xml><?xml version="1.0" encoding="utf-8"?>
<sst xmlns="http://schemas.openxmlformats.org/spreadsheetml/2006/main" count="70" uniqueCount="59">
  <si>
    <t>№п/п</t>
  </si>
  <si>
    <t>МНН, химическое или группировочное название</t>
  </si>
  <si>
    <t>Лекарственная форма, характеристики</t>
  </si>
  <si>
    <t>Ед. изм.</t>
  </si>
  <si>
    <t xml:space="preserve">Кол-во </t>
  </si>
  <si>
    <t>Цена ЖНВЛП с оптовой надбавкой и НДС **</t>
  </si>
  <si>
    <t>Зам.главного врача  по мед.части</t>
  </si>
  <si>
    <t>Главный врач СПб ГБУЗ</t>
  </si>
  <si>
    <t xml:space="preserve">"Клиническая ревматологическая </t>
  </si>
  <si>
    <t>Техническое задание на закупку лекарственных средств</t>
  </si>
  <si>
    <t>Остаточный срок годности на момент поставки не менее</t>
  </si>
  <si>
    <t>"Утверждаю"</t>
  </si>
  <si>
    <t>____________ О.В.Инамова</t>
  </si>
  <si>
    <t>М.С.Петрова</t>
  </si>
  <si>
    <t>Цена ЖНВЛП за единицу измерения с учетом НДС и оптовой надбавки</t>
  </si>
  <si>
    <t>Расчетная цена товара за единицу измерения с учетом НДС и оптовой надбавки</t>
  </si>
  <si>
    <t>Начальная максимальная цена контракта</t>
  </si>
  <si>
    <t>Код КТРУ</t>
  </si>
  <si>
    <t>Итого:</t>
  </si>
  <si>
    <t xml:space="preserve">Участник закупки вправе предложить к поставке: 
*лекарственные препараты в кратной дозировке и двойном количестве, а также в некратных эквивалентных дозировках, позволяющих достичь одинакового терапевтического эффекта, при условии соблюдения общего объема потребности.
* для лекарственных средств в картриджах либо иных формах выпуска, совместимых с устройствами введения, возможна поставка лекарственных препаратов с условием безвозмездной передачи пациентам совместимых устройств введения в количестве, соответствующем количеству пациентов, для обеспечения которых закупаются лекарственные препарата в картриджах.
* вместо многокомпонентных (комбинированных) лекарственных препаратов, представляющих собой комбинацию двух и более активных веществ возможна поставка однокомпонентных лекарственных препаратов  при условии соблюдения общего объема потребности.
* вместо лекарственных препаратов, укомплектованных растворителем или устройством для разведения и введения лекарственного препарата, а также с наличием инструментов для вскрытия ампул возможна поставка отдельных компонентов такой комплектации.
* для лекарственных препаратов в формах выпуска: «шприц», «преднаполненный шприц», «шприц-тюбик», «шприц-ручка» возможна поставка лекарственного препарата с устройством введения, соответствующим объему вводимого лекарственного препарата.
</t>
  </si>
  <si>
    <t>18 месяцев</t>
  </si>
  <si>
    <t>Срок поставки товара с момента заявки 5 рабочих  дней.</t>
  </si>
  <si>
    <t xml:space="preserve"> см[3*];^мл (мл)</t>
  </si>
  <si>
    <t>больница №25" им. В.А.Насоновой</t>
  </si>
  <si>
    <t>И.о. зав. аптекой</t>
  </si>
  <si>
    <t>А.И.Иванова</t>
  </si>
  <si>
    <t>нет</t>
  </si>
  <si>
    <t xml:space="preserve">21.20.10.180-000008-1-00014-0000000000000
</t>
  </si>
  <si>
    <t>БЕТАМЕТАЗОН</t>
  </si>
  <si>
    <r>
      <rPr>
        <sz val="10"/>
        <rFont val="Times New Roman"/>
        <family val="1"/>
        <charset val="204"/>
      </rPr>
      <t xml:space="preserve">СУСПЕНЗИЯ ДЛЯ ИНЪЕКЦИЙ ; </t>
    </r>
    <r>
      <rPr>
        <sz val="11"/>
        <rFont val="Times New Roman"/>
        <family val="1"/>
        <charset val="204"/>
      </rPr>
      <t>дозировка: 2 мг+5 мг/мл                           Взаимозаменяемый ЛП согласно ЕСКЛП:     нет             Протокол ВК №233 от 09.12.2024г.</t>
    </r>
  </si>
  <si>
    <t>21.20.10.221-000011-1-00144-0000000000000</t>
  </si>
  <si>
    <t>ГЛЮКОЗАМИН</t>
  </si>
  <si>
    <r>
      <rPr>
        <sz val="10"/>
        <rFont val="Times New Roman"/>
        <family val="1"/>
        <charset val="204"/>
      </rPr>
      <t>КОНЦЕНТРАТ ДЛЯ ПРИГОТОВЛЕНИЯ РАСТВОРА ДЛЯ ВНУТРИМЫШЕЧНОГО ВВЕДЕНИЯ</t>
    </r>
    <r>
      <rPr>
        <sz val="11"/>
        <rFont val="Times New Roman"/>
        <family val="1"/>
        <charset val="204"/>
      </rPr>
      <t xml:space="preserve"> ; дозировка: 200 мг/мл Взаимозаменяемый ЛП согласно ЕСКЛП:     нет             Протокол ВК №233 от 09.12.2024г.</t>
    </r>
  </si>
  <si>
    <t>21.20.10.221-000049-1-00170-0000000000000</t>
  </si>
  <si>
    <t>ХОНДРОИТИНА СУЛЬФАТ</t>
  </si>
  <si>
    <t>Средства, влияющие на процессы обмена №6</t>
  </si>
  <si>
    <r>
      <rPr>
        <sz val="10"/>
        <rFont val="Times New Roman"/>
        <family val="1"/>
        <charset val="204"/>
      </rPr>
      <t xml:space="preserve"> РАСТВОР ДЛЯ ВНУТРИМЫШЕЧНОГО И ВНУТРИСУСТАВНОГО ВВЕДЕНИЯ ; </t>
    </r>
    <r>
      <rPr>
        <sz val="11"/>
        <rFont val="Times New Roman"/>
        <family val="1"/>
        <charset val="204"/>
      </rPr>
      <t xml:space="preserve">дозировка: 100 мг/мл             ГРЛС: </t>
    </r>
    <r>
      <rPr>
        <sz val="9"/>
        <rFont val="Times New Roman"/>
        <family val="1"/>
        <charset val="204"/>
      </rPr>
      <t xml:space="preserve">РАСТВОР ДЛЯ ВНУТРИМЫШЕЧНОГО ВВЕДЕНИЯ ; РАСТВОР ДЛЯ ВНУТРИМЫШЕЧНОГО И ВНУТРИСУСТАВНОГО ВВЕДЕНИЯ.                      </t>
    </r>
    <r>
      <rPr>
        <sz val="11"/>
        <rFont val="Times New Roman"/>
        <family val="1"/>
        <charset val="204"/>
      </rPr>
      <t xml:space="preserve">  Не должен содержать в качестве вспомогательного вещества натрия дисульфит (бисульфит натрия, натрий пиросульфит, натрий метабисульфит), вызывающий тяжелые реакции гиперчувствительности у пациентов с бронхо-легочными патологиями.                            Взаимозаменяемый ЛП согласно ЕСКЛП:   Раствор для внутримышечного введения, 100 мг/мл                          Протокол ВК №233 от 09.12.2024г.</t>
    </r>
  </si>
  <si>
    <t>Сумма не должна превышать 970387 рублей 60 копеек.</t>
  </si>
  <si>
    <t>Наименование группы взаимозаменяемости ЛП</t>
  </si>
  <si>
    <t>Единица измерения</t>
  </si>
  <si>
    <t>Код узла СМНН</t>
  </si>
  <si>
    <t>Стандартизованное МНН</t>
  </si>
  <si>
    <t>Стандартизованная лекарственная форма</t>
  </si>
  <si>
    <t>Стандартизованная дозировка</t>
  </si>
  <si>
    <t>Единица измерения лекарственного препарата</t>
  </si>
  <si>
    <t>Объём наполнения</t>
  </si>
  <si>
    <t xml:space="preserve">Примечание </t>
  </si>
  <si>
    <t xml:space="preserve">Признак </t>
  </si>
  <si>
    <t>Остаточный срок годности поставляемого товара, на момент поставки</t>
  </si>
  <si>
    <t>Примечание</t>
  </si>
  <si>
    <t>ГИСП</t>
  </si>
  <si>
    <t>не менее 12 мес</t>
  </si>
  <si>
    <t>Х</t>
  </si>
  <si>
    <t>шт</t>
  </si>
  <si>
    <t xml:space="preserve">Поставка осуществляется по заявкам Заказчика на поставку товара в течение 5 (пяти) рабочих дней после направления Поставщику Заявки (не считая день отправки). В случае возникновения необходимости Заказчик вправе направить срочную Заявку на поставку Товара. В данном случае в Заявке ставится отметка «срочно», срок такой поставки - 1 рабочий день (не считая день отправки заявки) после передачи Поставщику Заказчиком Заявки на поставку Товара.
Окончательный срок поставки - не позднее 30.11.2026 года
</t>
  </si>
  <si>
    <t>КОЛХИЦИН</t>
  </si>
  <si>
    <t>21.20.10.226-000005-1-00001-0000000000000</t>
  </si>
  <si>
    <t>1 мг</t>
  </si>
  <si>
    <t xml:space="preserve"> Таблетки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</si>
</sst>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\ _₽_-;\-* #,##0.00\ _₽_-;_-* &quot;-&quot;??\ _₽_-;_-@_-"/>
    <numFmt numFmtId="164" formatCode="#,##0.00_р_."/>
    <numFmt numFmtId="165" formatCode="0.0000"/>
    <numFmt numFmtId="166" formatCode="#,##0.00\ _₽"/>
    <numFmt numFmtId="167" formatCode="0.00000"/>
    <numFmt numFmtId="168" formatCode="##,##0.000"/>
  </numFmts>
  <fonts count="15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i/>
      <u/>
      <sz val="11"/>
      <color indexed="12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9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13" fillId="0" borderId="0"/>
    <xf numFmtId="0" fontId="14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 wrapText="1"/>
    </xf>
    <xf numFmtId="165" fontId="6" fillId="0" borderId="1" xfId="1" applyNumberFormat="1" applyFont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164" fontId="7" fillId="0" borderId="3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166" fontId="3" fillId="0" borderId="1" xfId="0" applyNumberFormat="1" applyFont="1" applyBorder="1" applyAlignment="1">
      <alignment horizontal="right" vertical="center" wrapText="1"/>
    </xf>
    <xf numFmtId="167" fontId="6" fillId="2" borderId="1" xfId="1" applyNumberFormat="1" applyFont="1" applyFill="1" applyBorder="1" applyAlignment="1" applyProtection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  <xf numFmtId="49" fontId="11" fillId="4" borderId="3" xfId="0" applyNumberFormat="1" applyFont="1" applyFill="1" applyBorder="1" applyAlignment="1">
      <alignment horizontal="center" vertical="center" wrapText="1"/>
    </xf>
    <xf numFmtId="49" fontId="11" fillId="4" borderId="4" xfId="0" applyNumberFormat="1" applyFont="1" applyFill="1" applyBorder="1" applyAlignment="1">
      <alignment horizontal="center" vertical="center" wrapText="1"/>
    </xf>
    <xf numFmtId="3" fontId="12" fillId="0" borderId="3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4" fillId="0" borderId="0" xfId="3" applyNumberFormat="1" applyFont="1" applyFill="1" applyBorder="1" applyAlignment="1">
      <alignment horizontal="left" vertical="center" wrapText="1"/>
    </xf>
    <xf numFmtId="0" fontId="14" fillId="0" borderId="0" xfId="0" applyFont="1"/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49" fontId="14" fillId="0" borderId="0" xfId="3" applyNumberFormat="1" applyFill="1" applyBorder="1" applyAlignment="1">
      <alignment vertical="center" wrapText="1"/>
    </xf>
    <xf numFmtId="49" fontId="0" fillId="0" borderId="0" xfId="0" applyNumberForma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 wrapText="1"/>
    </xf>
    <xf numFmtId="168" fontId="3" fillId="0" borderId="0" xfId="0" applyNumberFormat="1" applyFont="1" applyFill="1" applyBorder="1" applyAlignment="1">
      <alignment vertical="center" wrapText="1"/>
    </xf>
    <xf numFmtId="49" fontId="0" fillId="5" borderId="6" xfId="0" applyNumberFormat="1" applyFill="1" applyBorder="1" applyAlignment="1">
      <alignment horizontal="center" vertical="center" wrapText="1"/>
    </xf>
    <xf numFmtId="49" fontId="3" fillId="5" borderId="6" xfId="0" applyNumberFormat="1" applyFont="1" applyFill="1" applyBorder="1" applyAlignment="1">
      <alignment horizontal="center" vertical="center" wrapText="1"/>
    </xf>
    <xf numFmtId="168" fontId="3" fillId="5" borderId="6" xfId="0" applyNumberFormat="1" applyFont="1" applyFill="1" applyBorder="1" applyAlignment="1">
      <alignment horizontal="center" vertical="center" wrapText="1"/>
    </xf>
    <xf numFmtId="49" fontId="3" fillId="5" borderId="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2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</cellXfs>
  <cellStyles count="4">
    <cellStyle name="Обычный" xfId="0" builtinId="0"/>
    <cellStyle name="Обычный 16" xfId="3"/>
    <cellStyle name="Обычный 2" xfId="2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3"/>
  <sheetViews>
    <sheetView tabSelected="1" topLeftCell="D1" zoomScale="85" zoomScaleNormal="85" workbookViewId="0">
      <selection activeCell="M14" sqref="M14"/>
    </sheetView>
  </sheetViews>
  <sheetFormatPr defaultRowHeight="15" x14ac:dyDescent="0.25"/>
  <cols>
    <col min="1" max="1" width="9.140625" hidden="1" customWidth="1"/>
    <col min="2" max="2" width="69.140625" bestFit="1" customWidth="1"/>
    <col min="3" max="3" width="26.85546875" customWidth="1"/>
    <col min="4" max="4" width="13.85546875" customWidth="1"/>
    <col min="5" max="5" width="40.5703125" bestFit="1" customWidth="1"/>
    <col min="6" max="6" width="37.7109375" customWidth="1"/>
    <col min="7" max="7" width="27.42578125" customWidth="1"/>
    <col min="8" max="8" width="44.85546875" bestFit="1" customWidth="1"/>
    <col min="14" max="14" width="14.5703125" customWidth="1"/>
  </cols>
  <sheetData>
    <row r="2" spans="2:15" ht="171" x14ac:dyDescent="0.25">
      <c r="B2" s="16" t="s">
        <v>38</v>
      </c>
      <c r="C2" s="16" t="s">
        <v>39</v>
      </c>
      <c r="D2" s="16" t="s">
        <v>4</v>
      </c>
      <c r="E2" s="17" t="s">
        <v>40</v>
      </c>
      <c r="F2" s="17" t="s">
        <v>41</v>
      </c>
      <c r="G2" s="17" t="s">
        <v>42</v>
      </c>
      <c r="H2" s="17" t="s">
        <v>43</v>
      </c>
      <c r="I2" s="17" t="s">
        <v>44</v>
      </c>
      <c r="J2" s="17" t="s">
        <v>45</v>
      </c>
      <c r="K2" s="17" t="s">
        <v>46</v>
      </c>
      <c r="L2" s="17" t="s">
        <v>47</v>
      </c>
      <c r="M2" s="17" t="s">
        <v>48</v>
      </c>
      <c r="N2" s="17" t="s">
        <v>49</v>
      </c>
      <c r="O2" s="18" t="s">
        <v>50</v>
      </c>
    </row>
    <row r="3" spans="2:15" x14ac:dyDescent="0.25">
      <c r="B3" s="19">
        <v>1</v>
      </c>
      <c r="C3" s="19">
        <v>2</v>
      </c>
      <c r="D3" s="19">
        <v>3</v>
      </c>
      <c r="E3" s="19">
        <v>4</v>
      </c>
      <c r="F3" s="19">
        <v>5</v>
      </c>
      <c r="G3" s="19">
        <v>6</v>
      </c>
      <c r="H3" s="19">
        <v>7</v>
      </c>
      <c r="I3" s="19">
        <v>8</v>
      </c>
      <c r="J3" s="19">
        <v>9</v>
      </c>
      <c r="K3" s="19">
        <v>10</v>
      </c>
      <c r="L3" s="19">
        <v>11</v>
      </c>
      <c r="M3" s="19">
        <v>12</v>
      </c>
      <c r="N3" s="19">
        <v>13</v>
      </c>
      <c r="O3" s="19">
        <v>14</v>
      </c>
    </row>
    <row r="4" spans="2:15" ht="15.75" thickBot="1" x14ac:dyDescent="0.3">
      <c r="B4" s="22"/>
      <c r="C4" s="22"/>
      <c r="D4" s="22"/>
    </row>
    <row r="5" spans="2:15" ht="45.75" thickBot="1" x14ac:dyDescent="0.3">
      <c r="B5" s="20" t="s">
        <v>52</v>
      </c>
      <c r="C5" s="21" t="s">
        <v>53</v>
      </c>
      <c r="D5" s="21">
        <v>2700</v>
      </c>
      <c r="E5" s="31" t="s">
        <v>56</v>
      </c>
      <c r="F5" s="31" t="s">
        <v>55</v>
      </c>
      <c r="G5" s="31" t="s">
        <v>58</v>
      </c>
      <c r="H5" s="31" t="s">
        <v>57</v>
      </c>
      <c r="I5" s="31" t="s">
        <v>53</v>
      </c>
      <c r="J5" s="32"/>
      <c r="K5" s="32"/>
      <c r="L5" s="33"/>
      <c r="M5" s="32" t="s">
        <v>51</v>
      </c>
      <c r="N5" s="32"/>
      <c r="O5" s="34"/>
    </row>
    <row r="6" spans="2:15" x14ac:dyDescent="0.25">
      <c r="B6" s="22"/>
      <c r="C6" s="22"/>
      <c r="D6" s="22"/>
    </row>
    <row r="7" spans="2:15" s="25" customFormat="1" x14ac:dyDescent="0.25">
      <c r="B7" s="23"/>
      <c r="C7" s="26"/>
      <c r="D7" s="27"/>
      <c r="E7" s="23"/>
      <c r="F7" s="23"/>
      <c r="G7" s="23"/>
      <c r="H7" s="23"/>
      <c r="I7" s="28"/>
      <c r="J7" s="29"/>
      <c r="K7" s="29"/>
      <c r="L7" s="30"/>
      <c r="M7" s="29"/>
      <c r="N7" s="29"/>
      <c r="O7" s="29"/>
    </row>
    <row r="8" spans="2:15" ht="15" customHeight="1" x14ac:dyDescent="0.25">
      <c r="B8" s="35" t="s">
        <v>54</v>
      </c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</row>
    <row r="9" spans="2:15" x14ac:dyDescent="0.25"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</row>
    <row r="10" spans="2:15" x14ac:dyDescent="0.25"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</row>
    <row r="11" spans="2:15" x14ac:dyDescent="0.25"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</row>
    <row r="13" spans="2:15" x14ac:dyDescent="0.25">
      <c r="F13" s="24"/>
    </row>
  </sheetData>
  <mergeCells count="1">
    <mergeCell ref="B8:N11"/>
  </mergeCells>
  <hyperlinks>
    <hyperlink ref="B3" location="'Аннотация'!A2" display="'Аннотация'!A2"/>
    <hyperlink ref="C3" location="'Аннотация'!A4" display="'Аннотация'!A4"/>
    <hyperlink ref="D3" location="'Аннотация'!A2" display="'Аннотация'!A2"/>
    <hyperlink ref="F3" location="'Аннотация'!A2" display="'Аннотация'!A2"/>
    <hyperlink ref="H3" location="'Аннотация'!A2" display="'Аннотация'!A2"/>
    <hyperlink ref="J3" location="'Аннотация'!A2" display="'Аннотация'!A2"/>
    <hyperlink ref="L3" location="'Аннотация'!A2" display="'Аннотация'!A2"/>
    <hyperlink ref="N3" location="'Аннотация'!A2" display="'Аннотация'!A2"/>
    <hyperlink ref="E3" location="'Аннотация'!A4" display="'Аннотация'!A4"/>
    <hyperlink ref="G3" location="'Аннотация'!A4" display="'Аннотация'!A4"/>
    <hyperlink ref="I3" location="'Аннотация'!A4" display="'Аннотация'!A4"/>
    <hyperlink ref="K3" location="'Аннотация'!A4" display="'Аннотация'!A4"/>
    <hyperlink ref="M3" location="'Аннотация'!A4" display="'Аннотация'!A4"/>
    <hyperlink ref="O3" location="'Аннотация'!A4" display="'Аннотация'!A4"/>
  </hyperlink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opLeftCell="A7" zoomScaleNormal="100" workbookViewId="0">
      <selection activeCell="D11" sqref="D11"/>
    </sheetView>
  </sheetViews>
  <sheetFormatPr defaultRowHeight="15" x14ac:dyDescent="0.25"/>
  <cols>
    <col min="1" max="1" width="4.28515625" customWidth="1"/>
    <col min="2" max="2" width="19.5703125" customWidth="1"/>
    <col min="3" max="3" width="18.28515625" customWidth="1"/>
    <col min="4" max="4" width="51" customWidth="1"/>
    <col min="5" max="5" width="12.5703125" customWidth="1"/>
    <col min="6" max="6" width="9.42578125" customWidth="1"/>
    <col min="7" max="7" width="13.7109375" customWidth="1"/>
    <col min="8" max="8" width="14.28515625" customWidth="1"/>
    <col min="9" max="10" width="13.7109375" customWidth="1"/>
    <col min="11" max="11" width="12.7109375" customWidth="1"/>
  </cols>
  <sheetData>
    <row r="1" spans="1:11" ht="15.75" x14ac:dyDescent="0.25">
      <c r="A1" s="2"/>
      <c r="B1" s="2"/>
      <c r="C1" s="2"/>
      <c r="D1" s="2"/>
      <c r="E1" s="2"/>
      <c r="F1" s="2"/>
      <c r="G1" s="2"/>
      <c r="H1" s="41" t="s">
        <v>11</v>
      </c>
      <c r="I1" s="41"/>
      <c r="J1" s="41"/>
      <c r="K1" s="41"/>
    </row>
    <row r="2" spans="1:11" ht="15.75" x14ac:dyDescent="0.25">
      <c r="A2" s="2"/>
      <c r="B2" s="2"/>
      <c r="C2" s="2"/>
      <c r="D2" s="2"/>
      <c r="E2" s="2"/>
      <c r="F2" s="2"/>
      <c r="G2" s="2"/>
      <c r="H2" s="41" t="s">
        <v>7</v>
      </c>
      <c r="I2" s="41"/>
      <c r="J2" s="41"/>
      <c r="K2" s="41"/>
    </row>
    <row r="3" spans="1:11" ht="15.75" x14ac:dyDescent="0.25">
      <c r="A3" s="2"/>
      <c r="B3" s="2"/>
      <c r="C3" s="2"/>
      <c r="D3" s="2"/>
      <c r="E3" s="2"/>
      <c r="F3" s="2"/>
      <c r="G3" s="2"/>
      <c r="H3" s="41" t="s">
        <v>8</v>
      </c>
      <c r="I3" s="41"/>
      <c r="J3" s="41"/>
      <c r="K3" s="41"/>
    </row>
    <row r="4" spans="1:11" ht="15.75" x14ac:dyDescent="0.25">
      <c r="A4" s="2"/>
      <c r="B4" s="2"/>
      <c r="C4" s="2"/>
      <c r="D4" s="2"/>
      <c r="E4" s="2"/>
      <c r="F4" s="2"/>
      <c r="G4" s="2"/>
      <c r="H4" s="41" t="s">
        <v>23</v>
      </c>
      <c r="I4" s="41"/>
      <c r="J4" s="41"/>
      <c r="K4" s="41"/>
    </row>
    <row r="5" spans="1:11" ht="15.75" x14ac:dyDescent="0.25">
      <c r="A5" s="2"/>
      <c r="B5" s="2"/>
      <c r="C5" s="2"/>
      <c r="D5" s="2"/>
      <c r="E5" s="2"/>
      <c r="F5" s="2"/>
      <c r="G5" s="2"/>
      <c r="H5" s="41" t="s">
        <v>12</v>
      </c>
      <c r="I5" s="41"/>
      <c r="J5" s="41"/>
      <c r="K5" s="41"/>
    </row>
    <row r="6" spans="1:11" ht="28.5" customHeight="1" x14ac:dyDescent="0.25">
      <c r="A6" s="2"/>
      <c r="B6" s="2"/>
      <c r="C6" s="38" t="s">
        <v>9</v>
      </c>
      <c r="D6" s="38"/>
      <c r="E6" s="38"/>
      <c r="F6" s="38"/>
      <c r="G6" s="38"/>
      <c r="H6" s="38"/>
      <c r="I6" s="38"/>
      <c r="J6" s="38"/>
      <c r="K6" s="38"/>
    </row>
    <row r="7" spans="1:11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ht="19.5" customHeight="1" x14ac:dyDescent="0.25">
      <c r="A8" s="2"/>
      <c r="B8" s="2"/>
      <c r="C8" s="37" t="s">
        <v>35</v>
      </c>
      <c r="D8" s="37"/>
      <c r="E8" s="37"/>
      <c r="F8" s="37"/>
      <c r="G8" s="37"/>
      <c r="H8" s="37"/>
      <c r="I8" s="37"/>
      <c r="J8" s="37"/>
      <c r="K8" s="37"/>
    </row>
    <row r="9" spans="1:11" ht="105.75" customHeight="1" x14ac:dyDescent="0.25">
      <c r="A9" s="11" t="s">
        <v>0</v>
      </c>
      <c r="B9" s="11" t="s">
        <v>17</v>
      </c>
      <c r="C9" s="11" t="s">
        <v>1</v>
      </c>
      <c r="D9" s="11" t="s">
        <v>2</v>
      </c>
      <c r="E9" s="11" t="s">
        <v>3</v>
      </c>
      <c r="F9" s="11" t="s">
        <v>4</v>
      </c>
      <c r="G9" s="11" t="s">
        <v>5</v>
      </c>
      <c r="H9" s="11" t="s">
        <v>14</v>
      </c>
      <c r="I9" s="11" t="s">
        <v>15</v>
      </c>
      <c r="J9" s="11" t="s">
        <v>16</v>
      </c>
      <c r="K9" s="11" t="s">
        <v>10</v>
      </c>
    </row>
    <row r="10" spans="1:11" ht="56.25" customHeight="1" x14ac:dyDescent="0.25">
      <c r="A10" s="11">
        <v>1</v>
      </c>
      <c r="B10" s="6" t="s">
        <v>27</v>
      </c>
      <c r="C10" s="7" t="s">
        <v>28</v>
      </c>
      <c r="D10" s="8" t="s">
        <v>29</v>
      </c>
      <c r="E10" s="3" t="s">
        <v>22</v>
      </c>
      <c r="F10" s="9">
        <v>800</v>
      </c>
      <c r="G10" s="12" t="s">
        <v>26</v>
      </c>
      <c r="H10" s="12" t="s">
        <v>26</v>
      </c>
      <c r="I10" s="14">
        <v>950.79</v>
      </c>
      <c r="J10" s="13">
        <f t="shared" ref="J10:J12" si="0">F10*I10</f>
        <v>760632</v>
      </c>
      <c r="K10" s="10" t="s">
        <v>20</v>
      </c>
    </row>
    <row r="11" spans="1:11" ht="86.25" customHeight="1" x14ac:dyDescent="0.25">
      <c r="A11" s="3">
        <v>2</v>
      </c>
      <c r="B11" s="6" t="s">
        <v>30</v>
      </c>
      <c r="C11" s="7" t="s">
        <v>31</v>
      </c>
      <c r="D11" s="8" t="s">
        <v>32</v>
      </c>
      <c r="E11" s="3" t="s">
        <v>22</v>
      </c>
      <c r="F11" s="9">
        <v>360</v>
      </c>
      <c r="G11" s="12" t="s">
        <v>26</v>
      </c>
      <c r="H11" s="12" t="s">
        <v>26</v>
      </c>
      <c r="I11" s="5">
        <v>192.46</v>
      </c>
      <c r="J11" s="13">
        <f t="shared" si="0"/>
        <v>69285.600000000006</v>
      </c>
      <c r="K11" s="10" t="s">
        <v>20</v>
      </c>
    </row>
    <row r="12" spans="1:11" ht="208.5" customHeight="1" x14ac:dyDescent="0.25">
      <c r="A12" s="11">
        <v>3</v>
      </c>
      <c r="B12" s="6" t="s">
        <v>33</v>
      </c>
      <c r="C12" s="7" t="s">
        <v>34</v>
      </c>
      <c r="D12" s="8" t="s">
        <v>36</v>
      </c>
      <c r="E12" s="3" t="s">
        <v>22</v>
      </c>
      <c r="F12" s="9">
        <v>1000</v>
      </c>
      <c r="G12" s="12" t="s">
        <v>26</v>
      </c>
      <c r="H12" s="12" t="s">
        <v>26</v>
      </c>
      <c r="I12" s="15">
        <v>140.47</v>
      </c>
      <c r="J12" s="13">
        <f t="shared" si="0"/>
        <v>140470</v>
      </c>
      <c r="K12" s="10" t="s">
        <v>20</v>
      </c>
    </row>
    <row r="13" spans="1:11" ht="20.25" customHeight="1" x14ac:dyDescent="0.25">
      <c r="A13" s="2"/>
      <c r="B13" s="2"/>
      <c r="C13" s="2"/>
      <c r="D13" s="2"/>
      <c r="E13" s="2"/>
      <c r="F13" s="2"/>
      <c r="G13" s="2"/>
      <c r="H13" s="2"/>
      <c r="I13" s="2" t="s">
        <v>18</v>
      </c>
      <c r="J13" s="4">
        <f>SUM(J10:J12)</f>
        <v>970387.6</v>
      </c>
      <c r="K13" s="2"/>
    </row>
    <row r="14" spans="1:11" ht="191.25" customHeight="1" x14ac:dyDescent="0.25">
      <c r="A14" s="2"/>
      <c r="B14" s="39" t="s">
        <v>19</v>
      </c>
      <c r="C14" s="40"/>
      <c r="D14" s="40"/>
      <c r="E14" s="40"/>
      <c r="F14" s="40"/>
      <c r="G14" s="40"/>
      <c r="H14" s="40"/>
      <c r="I14" s="40"/>
      <c r="J14" s="40"/>
      <c r="K14" s="40"/>
    </row>
    <row r="15" spans="1:11" ht="15.75" x14ac:dyDescent="0.25">
      <c r="A15" s="2"/>
      <c r="B15" s="2"/>
      <c r="C15" s="36" t="s">
        <v>21</v>
      </c>
      <c r="D15" s="36"/>
      <c r="E15" s="36"/>
      <c r="F15" s="36"/>
      <c r="G15" s="36"/>
      <c r="H15" s="36"/>
      <c r="I15" s="36"/>
      <c r="J15" s="36"/>
      <c r="K15" s="36"/>
    </row>
    <row r="16" spans="1:11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ht="15.75" x14ac:dyDescent="0.25">
      <c r="A17" s="2"/>
      <c r="B17" s="2"/>
      <c r="C17" s="36" t="s">
        <v>37</v>
      </c>
      <c r="D17" s="36"/>
      <c r="E17" s="36"/>
      <c r="F17" s="36"/>
      <c r="G17" s="36"/>
      <c r="H17" s="36"/>
      <c r="I17" s="36"/>
      <c r="J17" s="36"/>
      <c r="K17" s="36"/>
    </row>
    <row r="18" spans="1:11" ht="15.7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ht="15.75" x14ac:dyDescent="0.25">
      <c r="A19" s="2"/>
      <c r="B19" s="2"/>
      <c r="C19" s="2" t="s">
        <v>24</v>
      </c>
      <c r="D19" s="2"/>
      <c r="E19" s="2" t="s">
        <v>25</v>
      </c>
      <c r="F19" s="2"/>
      <c r="G19" s="2"/>
      <c r="H19" s="2"/>
      <c r="I19" s="2"/>
      <c r="J19" s="2"/>
      <c r="K19" s="2"/>
    </row>
    <row r="20" spans="1:11" ht="9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ht="15.75" x14ac:dyDescent="0.25">
      <c r="A21" s="2"/>
      <c r="B21" s="2"/>
      <c r="C21" s="2" t="s">
        <v>6</v>
      </c>
      <c r="D21" s="2"/>
      <c r="E21" s="2" t="s">
        <v>13</v>
      </c>
      <c r="F21" s="2"/>
      <c r="G21" s="2"/>
      <c r="H21" s="2"/>
      <c r="I21" s="2"/>
      <c r="J21" s="2"/>
      <c r="K21" s="2"/>
    </row>
    <row r="22" spans="1:11" ht="15.75" x14ac:dyDescent="0.25">
      <c r="A22" s="1"/>
      <c r="B22" s="1"/>
      <c r="C22" s="2"/>
      <c r="D22" s="2"/>
      <c r="E22" s="2"/>
      <c r="F22" s="2"/>
      <c r="G22" s="2"/>
      <c r="H22" s="2"/>
      <c r="I22" s="2"/>
      <c r="J22" s="2"/>
      <c r="K22" s="2"/>
    </row>
    <row r="23" spans="1:11" ht="15.75" x14ac:dyDescent="0.25">
      <c r="A23" s="1"/>
      <c r="B23" s="1"/>
      <c r="C23" s="2"/>
      <c r="D23" s="2"/>
      <c r="E23" s="2"/>
      <c r="F23" s="2"/>
      <c r="G23" s="2"/>
      <c r="H23" s="2"/>
      <c r="I23" s="2"/>
      <c r="J23" s="2"/>
      <c r="K23" s="2"/>
    </row>
  </sheetData>
  <mergeCells count="10">
    <mergeCell ref="H1:K1"/>
    <mergeCell ref="H2:K2"/>
    <mergeCell ref="H3:K3"/>
    <mergeCell ref="H4:K4"/>
    <mergeCell ref="H5:K5"/>
    <mergeCell ref="C15:K15"/>
    <mergeCell ref="C17:K17"/>
    <mergeCell ref="C8:K8"/>
    <mergeCell ref="C6:K6"/>
    <mergeCell ref="B14:K14"/>
  </mergeCells>
  <phoneticPr fontId="9" type="noConversion"/>
  <pageMargins left="0.7" right="0.7" top="0.75" bottom="0.75" header="0.3" footer="0.3"/>
  <pageSetup paperSize="9" scale="61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Лист2</vt:lpstr>
      <vt:lpstr>Лист1</vt:lpstr>
      <vt:lpstr>Лист3</vt:lpstr>
      <vt:lpstr>Лист1!Область_печати</vt:lpstr>
    </vt:vector>
  </TitlesOfParts>
  <Company>HOSP25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lvi</dc:creator>
  <cp:lastModifiedBy>Дрямин Кирилл Олегович</cp:lastModifiedBy>
  <cp:lastPrinted>2025-02-04T08:54:32Z</cp:lastPrinted>
  <dcterms:created xsi:type="dcterms:W3CDTF">2013-04-18T10:19:59Z</dcterms:created>
  <dcterms:modified xsi:type="dcterms:W3CDTF">2026-06-24T12:03:57Z</dcterms:modified>
</cp:coreProperties>
</file>