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Лист1" sheetId="9" r:id="rId1"/>
  </sheets>
  <definedNames>
    <definedName name="_xlnm._FilterDatabase" localSheetId="0" hidden="1">Лист1!$C$1:$C$43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9" l="1"/>
  <c r="K7" i="9" l="1"/>
  <c r="J7" i="9"/>
  <c r="N7" i="9" s="1"/>
  <c r="L7" i="9" l="1"/>
  <c r="N8" i="9" l="1"/>
  <c r="J9" i="9" s="1"/>
</calcChain>
</file>

<file path=xl/sharedStrings.xml><?xml version="1.0" encoding="utf-8"?>
<sst xmlns="http://schemas.openxmlformats.org/spreadsheetml/2006/main" count="26" uniqueCount="26">
  <si>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</si>
  <si>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</si>
  <si>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</si>
  <si>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</si>
  <si>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</si>
  <si>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</si>
  <si>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</si>
  <si>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</si>
  <si>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</si>
  <si>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</si>
  <si>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</si>
  <si>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</si>
  <si>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</si>
  <si>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</si>
  <si>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t>В результате проведенного расчета и исходя из имеющегося у заказчика объема финансового обеспечения для осуществления данной закупки Н(М)ЦК составила: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</si>
  <si>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</si>
  <si>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</si>
  <si>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</si>
  <si>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</si>
  <si>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</si>
  <si>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шт.</t>
  </si>
  <si>
    <t>Минимальная цена за единицу изм.  (руб.)</t>
  </si>
  <si>
    <t>Оказание услуг по независимой технической экспертизе транспортного средства</t>
  </si>
  <si>
    <t>Ценовое предложение № 3 от 10.06.2026 №969/01</t>
  </si>
  <si>
    <t>Ценовое предложение № 2 от  10.06.2026 №968/01</t>
  </si>
  <si>
    <t>Ценовое предложение № 1 от 10.06.2026 г. №967/01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</si>
</sst>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4" fontId="12" fillId="0" borderId="0" xfId="0" applyNumberFormat="1" applyFont="1" applyFill="1" applyAlignment="1" applyProtection="1">
      <alignment vertical="center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2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0" xfId="0" applyFont="1" applyBorder="1" applyAlignment="1" applyProtection="1">
      <alignment horizontal="right" vertical="center"/>
      <protection locked="0"/>
    </xf>
    <xf numFmtId="0" fontId="8" fillId="0" borderId="8" xfId="0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zoomScaleNormal="100" workbookViewId="0">
      <selection activeCell="E6" sqref="E6"/>
    </sheetView>
  </sheetViews>
  <sheetFormatPr defaultRowHeight="15" x14ac:dyDescent="0.25"/>
  <cols>
    <col min="1" max="1" width="3.85546875" style="1" customWidth="1"/>
    <col min="2" max="2" width="33" style="6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47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25">
      <c r="A2" s="10"/>
      <c r="B2" s="11"/>
      <c r="C2" s="10"/>
      <c r="D2" s="10"/>
      <c r="E2" s="28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48" t="s">
        <v>18</v>
      </c>
      <c r="B3" s="49"/>
      <c r="C3" s="50" t="s">
        <v>6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 x14ac:dyDescent="0.25">
      <c r="A4" s="51" t="s">
        <v>19</v>
      </c>
      <c r="B4" s="52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4"/>
    </row>
    <row r="5" spans="1:14" ht="40.5" customHeight="1" x14ac:dyDescent="0.25">
      <c r="A5" s="43" t="s">
        <v>1</v>
      </c>
      <c r="B5" s="44" t="s">
        <v>9</v>
      </c>
      <c r="C5" s="45" t="s">
        <v>2</v>
      </c>
      <c r="D5" s="45" t="s">
        <v>0</v>
      </c>
      <c r="E5" s="41" t="s">
        <v>11</v>
      </c>
      <c r="F5" s="41"/>
      <c r="G5" s="41"/>
      <c r="H5" s="41"/>
      <c r="I5" s="41"/>
      <c r="J5" s="34" t="s">
        <v>3</v>
      </c>
      <c r="K5" s="34"/>
      <c r="L5" s="34"/>
      <c r="M5" s="41" t="s">
        <v>21</v>
      </c>
      <c r="N5" s="35" t="s">
        <v>8</v>
      </c>
    </row>
    <row r="6" spans="1:14" ht="110.25" customHeight="1" x14ac:dyDescent="0.25">
      <c r="A6" s="44"/>
      <c r="B6" s="43"/>
      <c r="C6" s="45"/>
      <c r="D6" s="45"/>
      <c r="E6" s="29" t="s">
        <v>25</v>
      </c>
      <c r="F6" s="29" t="s">
        <v>24</v>
      </c>
      <c r="G6" s="29" t="s">
        <v>23</v>
      </c>
      <c r="H6" s="22" t="s">
        <v>12</v>
      </c>
      <c r="I6" s="22" t="s">
        <v>13</v>
      </c>
      <c r="J6" s="16" t="s">
        <v>15</v>
      </c>
      <c r="K6" s="17" t="s">
        <v>4</v>
      </c>
      <c r="L6" s="17" t="s">
        <v>16</v>
      </c>
      <c r="M6" s="42"/>
      <c r="N6" s="36"/>
    </row>
    <row r="7" spans="1:14" s="13" customFormat="1" ht="38.25" x14ac:dyDescent="0.25">
      <c r="A7" s="26">
        <v>1</v>
      </c>
      <c r="B7" s="30" t="s">
        <v>22</v>
      </c>
      <c r="C7" s="27" t="s">
        <v>20</v>
      </c>
      <c r="D7" s="23">
        <v>1</v>
      </c>
      <c r="E7" s="15">
        <v>20000</v>
      </c>
      <c r="F7" s="15">
        <v>26000</v>
      </c>
      <c r="G7" s="15">
        <v>23000</v>
      </c>
      <c r="H7" s="14"/>
      <c r="I7" s="14"/>
      <c r="J7" s="18">
        <f>ROUND(AVERAGE(E7,F7,G7,H7,I7),2)</f>
        <v>23000</v>
      </c>
      <c r="K7" s="24">
        <f>STDEV(E7:I7)</f>
        <v>3000</v>
      </c>
      <c r="L7" s="24">
        <f t="shared" ref="L7" si="0">K7/J7*100</f>
        <v>13.043478260869565</v>
      </c>
      <c r="M7" s="19">
        <f>MIN(E7:G7)</f>
        <v>20000</v>
      </c>
      <c r="N7" s="18">
        <f>D7*M7</f>
        <v>20000</v>
      </c>
    </row>
    <row r="8" spans="1:14" x14ac:dyDescent="0.25">
      <c r="A8" s="37" t="s">
        <v>5</v>
      </c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40"/>
      <c r="N8" s="19">
        <f>SUM(N7:N7)</f>
        <v>20000</v>
      </c>
    </row>
    <row r="9" spans="1:14" s="13" customFormat="1" ht="30" customHeight="1" x14ac:dyDescent="0.25">
      <c r="A9" s="32" t="s">
        <v>14</v>
      </c>
      <c r="B9" s="32"/>
      <c r="C9" s="32"/>
      <c r="D9" s="32"/>
      <c r="E9" s="32"/>
      <c r="F9" s="32"/>
      <c r="G9" s="32"/>
      <c r="H9" s="32"/>
      <c r="I9" s="32"/>
      <c r="J9" s="25">
        <f>N8</f>
        <v>20000</v>
      </c>
      <c r="K9" s="20" t="s">
        <v>7</v>
      </c>
      <c r="L9" s="20"/>
      <c r="M9" s="20"/>
      <c r="N9" s="21"/>
    </row>
    <row r="10" spans="1:14" s="13" customFormat="1" ht="29.25" customHeight="1" x14ac:dyDescent="0.25">
      <c r="A10" s="33" t="s">
        <v>10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14" s="2" customFormat="1" x14ac:dyDescent="0.25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</row>
    <row r="12" spans="1:14" ht="15.75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"/>
      <c r="K12" s="4"/>
      <c r="L12" s="4"/>
      <c r="M12" s="4"/>
      <c r="N12" s="5"/>
    </row>
    <row r="13" spans="1:14" x14ac:dyDescent="0.25">
      <c r="J13" s="7"/>
    </row>
    <row r="22" ht="42" customHeight="1" x14ac:dyDescent="0.25"/>
    <row r="24" ht="36.75" customHeight="1" x14ac:dyDescent="0.25"/>
    <row r="31" ht="35.25" customHeight="1" x14ac:dyDescent="0.25"/>
  </sheetData>
  <sheetProtection deleteColumns="0"/>
  <mergeCells count="17">
    <mergeCell ref="A1:N1"/>
    <mergeCell ref="A3:B3"/>
    <mergeCell ref="C3:N3"/>
    <mergeCell ref="A4:N4"/>
    <mergeCell ref="A12:I12"/>
    <mergeCell ref="A9:I9"/>
    <mergeCell ref="A10:N10"/>
    <mergeCell ref="J5:L5"/>
    <mergeCell ref="N5:N6"/>
    <mergeCell ref="A8:M8"/>
    <mergeCell ref="M5:M6"/>
    <mergeCell ref="A5:A6"/>
    <mergeCell ref="B5:B6"/>
    <mergeCell ref="C5:C6"/>
    <mergeCell ref="D5:D6"/>
    <mergeCell ref="E5:I5"/>
    <mergeCell ref="A11:N11"/>
  </mergeCells>
  <pageMargins left="0.7" right="0.7" top="0.75" bottom="0.75" header="0.3" footer="0.3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2026-06-10T11:56:54Z</dcterms:modified>
</cp:coreProperties>
</file>