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4498A1A2-78C1-4C14-BB2E-825545E207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расчет" sheetId="2" r:id="rId1"/>
    <sheet name="обоснование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0" i="2" l="1"/>
</calcChain>
</file>

<file path=xl/sharedStrings.xml><?xml version="1.0" encoding="utf-8"?>
<sst xmlns="http://schemas.openxmlformats.org/spreadsheetml/2006/main" count="41" uniqueCount="39">
  <si>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</si>
  <si>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</si>
  <si>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</si>
  <si>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</si>
  <si>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</si>
  <si>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</si>
  <si>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</si>
  <si>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</si>
  <si>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</si>
  <si>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</si>
  <si>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</si>
  <si>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</si>
  <si>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</si>
  <si>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Цена из реестра контрактов руб.</t>
  </si>
  <si>
    <t>Итого по позиции          с НДС             руб.</t>
  </si>
  <si>
    <t>ИО заведующего ГБДОУ  № 37</t>
  </si>
  <si>
    <t>____________И.Н. Орловская</t>
  </si>
  <si>
    <t>Пушкинского района Санкт-Петербурга</t>
  </si>
  <si>
    <t>_______________И.В. Галимуллина</t>
  </si>
  <si>
    <t>Наименование услуги</t>
  </si>
  <si>
    <t xml:space="preserve">Начальник отдела образования </t>
  </si>
  <si>
    <t>шт.</t>
  </si>
  <si>
    <t>Наименьшая цена за ед. из столбцов             с 6-15              руб.</t>
  </si>
  <si>
    <t>Расчет составил: контрактный управляющий ГБДОУ № 37 Пушкинского района Санкт-Петербурга    А.Д. Саввина</t>
  </si>
  <si>
    <t>«___» ___________ 2026 г.</t>
  </si>
  <si>
    <t>«____»___________ 2026 г.</t>
  </si>
  <si>
    <t xml:space="preserve">Поставка частотного преобразователя и электропривода в индивидуальный тепловой пункт для нужд ГБДОУ №37 Пушкинского района Санкт-Петербурга </t>
  </si>
  <si>
    <t>Ценовое предложение  от25.06.26</t>
  </si>
  <si>
    <t xml:space="preserve">Ценовое предложение  от25.06.26 </t>
  </si>
  <si>
    <t>Ценовое предложение от25.06.26</t>
  </si>
  <si>
    <t>Частотный преобразователь</t>
  </si>
  <si>
    <t>Электропривод</t>
  </si>
  <si>
    <t>ИТОГО, руб.</t>
  </si>
  <si>
    <t>26.51.70.190</t>
  </si>
  <si>
    <t>Наименование и Код ККН/ОКДП2</t>
  </si>
  <si>
    <t xml:space="preserve">26.51.70.190 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</si>
  <si>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нормативного метода в соответствии с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и бюджетными учреждениями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услуг».Согласно ПП РФ №1875 от 23.12.2024 г. предусмотренное подпунктом "в" пункта 7 настоящего постановления  «при применении метода сопоставимых рыночных цен (анализа рынка) заказчик направляет предусмотренный частью 5 статьи 22 Федерального закона "О контрактной системе в сфере закупок товаров, работ, услуг для обеспечения государственных и муниципальных нужд" запрос о предоставлении информации о цене товаров, указанных в позициях 1 - 145 приложения N 1 к настоящему постановлению, позициях 1 - 432 приложения N 2 к настоящему постановлению, субъектам деятельности в сфере промышленности, информация о которых включена в государственную информационную систему промышленности. Если в этой системе содержится информация менее чем о 3 субъектах деятельности в сфере промышленности, осуществляющих производство включенного в объект закупки товара из числа указанных товаров, заказчик также направляет такой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заказчиками»: - Информация о субъектам деятельности в сфере промышленности, которые включены в ГИСП отсутствуют.</t>
  </si>
  <si>
    <t xml:space="preserve">  </t>
  </si>
  <si>
    <t>В соответствии с пунктом 1 части 1 статьи 33 Федерального закона от 05.04.2013 № 44-ФЗ заказчиком указывается конкретный товарный знак без возможности поставки эквивалента в связи с необходимостью обеспечения совместимости закупаемого товара с уже установленным оборудованием, используемым заказчиком.
Закупаемый электропривод AMV 30, 230 В, Danfoss, артикул 082G3011, предназначен для установки на существующий регулирующий клапан, эксплуатируемый в составе системы автоматического регулирования теплового пункта. Указанный электропривод должен обеспечивать полную конструктивную, электрическую и функциональную совместимость с действующим оборудованием, в том числе по типу присоединения, ходу штока, усилию привода, параметрам питания и управлению. Замена на изделие иного производителя может повлечь невозможность монтажа без изменения узла регулирования, нарушение корректной работы системы отопления/ГВС, необходимость замены смежных элементов оборудования, а также риски выхода из строя системы автоматики и нарушения стабильной работы объекта.
Таким образом, поставка именно электропривода Danfoss AMV 30, 230 В, 082G3011 является технически обусловленной и необходимой для обеспечения бесперебойной эксплуатации существующего оборудования.
В соответствии с пунктом 1 части 1 статьи 33 Федерального закона от 05.04.2013 № 44-ФЗ заказчиком указывается конкретный товарный знак без возможности поставки эквивалента в связи с необходимостью обеспечения совместимости закупаемого товара с уже установленным и эксплуатируемым оборудованием в составе индивидуального теплового пункта.
Закупаемый частотный преобразователь VF-51-P1K5-0004-T4-E20-B-H, 380 В, 1,5 кВт, VEDA ABA00006 предназначен для замены вышедшего из строя аналогичного устройства, установленного в составе технологического оборудования ИТП. Товар должен обеспечивать полное соответствие по электрическим, габаритным, монтажным и функциональным характеристикам, включая параметры питающего напряжения, мощности, алгоритмы управления, интерфейсы подключения, компоновку клемм и возможность непосредственного подключения к существующим кабельным линиям и системе автоматизации без изменения проектных решений, схемы подключения и состава шкафа управления.
Применение эквивалентного товара иного производителя может привести к нарушению совместимости с действующей автоматикой, необходимости доработки электрической схемы и программных настроек, увеличению сроков восстановления работоспособности ИТП, а также к риску некорректной работы оборудования и нарушению теплоснабжения объекта.
Поэтому поставка именно частотного преобразователя VF-51-P1K5-0004-T4-E20-B-H, VEDA ABA00006 является необходимой для восстановления работоспособности действующего оборудования.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</si>
</sst>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10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4" xfId="0" applyNumberFormat="1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top" wrapText="1"/>
    </xf>
    <xf numFmtId="2" fontId="15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top" wrapText="1"/>
    </xf>
    <xf numFmtId="2" fontId="13" fillId="0" borderId="5" xfId="0" applyNumberFormat="1" applyFont="1" applyBorder="1" applyAlignment="1">
      <alignment horizontal="center" vertical="top" shrinkToFit="1"/>
    </xf>
    <xf numFmtId="2" fontId="14" fillId="0" borderId="5" xfId="0" applyNumberFormat="1" applyFont="1" applyBorder="1" applyAlignment="1">
      <alignment horizontal="center" vertical="center" shrinkToFit="1"/>
    </xf>
    <xf numFmtId="2" fontId="10" fillId="0" borderId="5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top"/>
    </xf>
    <xf numFmtId="2" fontId="0" fillId="0" borderId="5" xfId="0" applyNumberForma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7" fillId="2" borderId="0" xfId="0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2" fontId="15" fillId="0" borderId="5" xfId="0" applyNumberFormat="1" applyFont="1" applyBorder="1" applyAlignment="1">
      <alignment horizontal="center" vertical="top" wrapText="1"/>
    </xf>
    <xf numFmtId="2" fontId="0" fillId="0" borderId="5" xfId="0" applyNumberForma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0" fillId="0" borderId="0" xfId="0" applyAlignment="1">
      <alignment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6"/>
  <sheetViews>
    <sheetView tabSelected="1" topLeftCell="A6" workbookViewId="0">
      <selection activeCell="A24" sqref="A24:Q24"/>
    </sheetView>
  </sheetViews>
  <sheetFormatPr defaultRowHeight="15" x14ac:dyDescent="0.25"/>
  <cols>
    <col min="1" max="1" width="4.140625" customWidth="1"/>
    <col min="2" max="2" width="20.42578125" customWidth="1"/>
    <col min="3" max="3" width="11" customWidth="1"/>
    <col min="4" max="4" width="6.140625" customWidth="1"/>
    <col min="5" max="5" width="6.5703125" customWidth="1"/>
    <col min="6" max="6" width="8.42578125" customWidth="1"/>
    <col min="7" max="7" width="8" customWidth="1"/>
    <col min="8" max="8" width="9" customWidth="1"/>
    <col min="9" max="9" width="8.42578125" customWidth="1"/>
    <col min="10" max="10" width="7.5703125" customWidth="1"/>
    <col min="11" max="11" width="8.28515625" customWidth="1"/>
    <col min="12" max="12" width="16.140625" customWidth="1"/>
    <col min="13" max="13" width="9.7109375" customWidth="1"/>
    <col min="14" max="14" width="10.42578125" customWidth="1"/>
    <col min="15" max="15" width="11" customWidth="1"/>
    <col min="16" max="17" width="11.5703125" customWidth="1"/>
    <col min="18" max="19" width="9.140625" customWidth="1"/>
    <col min="20" max="20" width="12.28515625" customWidth="1"/>
  </cols>
  <sheetData>
    <row r="1" spans="1:20" ht="15.75" x14ac:dyDescent="0.25">
      <c r="B1" s="1"/>
      <c r="K1" s="2"/>
      <c r="L1" s="2"/>
    </row>
    <row r="2" spans="1:20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7"/>
      <c r="Q2" s="7"/>
    </row>
    <row r="3" spans="1:20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3"/>
      <c r="M3" s="4"/>
      <c r="N3" s="4"/>
      <c r="O3" s="4"/>
      <c r="P3" s="4"/>
      <c r="Q3" s="4"/>
      <c r="R3" s="4"/>
      <c r="S3" s="4"/>
      <c r="T3" s="4"/>
    </row>
    <row r="4" spans="1:20" x14ac:dyDescent="0.25">
      <c r="A4" s="7"/>
      <c r="B4" s="5" t="s">
        <v>20</v>
      </c>
      <c r="C4" s="4"/>
      <c r="D4" s="4"/>
      <c r="E4" s="7"/>
      <c r="F4" s="7"/>
      <c r="G4" s="7"/>
      <c r="H4" s="7"/>
      <c r="I4" s="7"/>
      <c r="J4" s="7"/>
      <c r="K4" s="6" t="s">
        <v>15</v>
      </c>
      <c r="L4" s="6"/>
      <c r="M4" s="4"/>
      <c r="N4" s="4"/>
      <c r="O4" s="4"/>
      <c r="P4" s="4"/>
      <c r="Q4" s="4"/>
      <c r="R4" s="4"/>
      <c r="S4" s="4"/>
      <c r="T4" s="4"/>
    </row>
    <row r="5" spans="1:20" x14ac:dyDescent="0.25">
      <c r="A5" s="7"/>
      <c r="B5" s="5" t="s">
        <v>2</v>
      </c>
      <c r="C5" s="4"/>
      <c r="D5" s="4"/>
      <c r="E5" s="7"/>
      <c r="F5" s="7"/>
      <c r="G5" s="7"/>
      <c r="H5" s="7"/>
      <c r="I5" s="7"/>
      <c r="J5" s="7"/>
      <c r="K5" s="6" t="s">
        <v>17</v>
      </c>
      <c r="L5" s="6"/>
      <c r="M5" s="4"/>
      <c r="N5" s="4"/>
      <c r="O5" s="4"/>
      <c r="P5" s="4"/>
      <c r="Q5" s="4"/>
      <c r="R5" s="4"/>
      <c r="S5" s="4"/>
      <c r="T5" s="4"/>
    </row>
    <row r="6" spans="1:20" x14ac:dyDescent="0.25">
      <c r="A6" s="7"/>
      <c r="B6" s="5" t="s">
        <v>3</v>
      </c>
      <c r="C6" s="4"/>
      <c r="D6" s="4"/>
      <c r="E6" s="7"/>
      <c r="F6" s="7"/>
      <c r="G6" s="7"/>
      <c r="H6" s="7"/>
      <c r="I6" s="7"/>
      <c r="J6" s="7"/>
      <c r="K6" s="6"/>
      <c r="L6" s="6"/>
      <c r="M6" s="4"/>
      <c r="N6" s="4"/>
      <c r="O6" s="4"/>
      <c r="P6" s="4"/>
      <c r="Q6" s="4"/>
      <c r="R6" s="4"/>
      <c r="S6" s="4"/>
      <c r="T6" s="4"/>
    </row>
    <row r="7" spans="1:20" x14ac:dyDescent="0.25">
      <c r="A7" s="7"/>
      <c r="B7" s="5" t="s">
        <v>16</v>
      </c>
      <c r="C7" s="4"/>
      <c r="D7" s="4"/>
      <c r="E7" s="7"/>
      <c r="F7" s="7"/>
      <c r="G7" s="7"/>
      <c r="H7" s="7"/>
      <c r="I7" s="7"/>
      <c r="J7" s="7"/>
      <c r="K7" s="6" t="s">
        <v>18</v>
      </c>
      <c r="L7" s="6"/>
      <c r="M7" s="4"/>
      <c r="N7" s="4"/>
      <c r="O7" s="4"/>
      <c r="P7" s="4"/>
      <c r="Q7" s="4"/>
      <c r="R7" s="4"/>
      <c r="S7" s="4"/>
      <c r="T7" s="4"/>
    </row>
    <row r="8" spans="1:20" x14ac:dyDescent="0.25">
      <c r="A8" s="7"/>
      <c r="B8" s="5" t="s">
        <v>24</v>
      </c>
      <c r="C8" s="4"/>
      <c r="D8" s="4"/>
      <c r="E8" s="7"/>
      <c r="F8" s="7"/>
      <c r="G8" s="7"/>
      <c r="H8" s="7"/>
      <c r="I8" s="7"/>
      <c r="J8" s="7"/>
      <c r="K8" s="6" t="s">
        <v>25</v>
      </c>
      <c r="L8" s="6"/>
      <c r="M8" s="4"/>
      <c r="N8" s="11"/>
      <c r="O8" s="4"/>
      <c r="P8" s="4"/>
      <c r="Q8" s="4"/>
      <c r="R8" s="4"/>
      <c r="S8" s="4"/>
      <c r="T8" s="4"/>
    </row>
    <row r="9" spans="1:20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4"/>
      <c r="S9" s="4"/>
      <c r="T9" s="4"/>
    </row>
    <row r="10" spans="1:20" ht="21" customHeight="1" x14ac:dyDescent="0.25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4"/>
      <c r="S10" s="4"/>
      <c r="T10" s="4"/>
    </row>
    <row r="11" spans="1:20" ht="18.75" customHeight="1" x14ac:dyDescent="0.25">
      <c r="A11" s="45" t="s">
        <v>26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8"/>
      <c r="S11" s="8"/>
      <c r="T11" s="8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4.45" customHeight="1" x14ac:dyDescent="0.25">
      <c r="A13" s="34" t="s">
        <v>4</v>
      </c>
      <c r="B13" s="35" t="s">
        <v>19</v>
      </c>
      <c r="C13" s="36" t="s">
        <v>34</v>
      </c>
      <c r="D13" s="39" t="s">
        <v>5</v>
      </c>
      <c r="E13" s="39" t="s">
        <v>6</v>
      </c>
      <c r="F13" s="54" t="s">
        <v>7</v>
      </c>
      <c r="G13" s="55"/>
      <c r="H13" s="55"/>
      <c r="I13" s="55"/>
      <c r="J13" s="56"/>
      <c r="K13" s="42" t="s">
        <v>9</v>
      </c>
      <c r="L13" s="60" t="s">
        <v>10</v>
      </c>
      <c r="M13" s="61"/>
      <c r="N13" s="42" t="s">
        <v>13</v>
      </c>
      <c r="O13" s="42" t="s">
        <v>11</v>
      </c>
      <c r="P13" s="42" t="s">
        <v>22</v>
      </c>
      <c r="Q13" s="42" t="s">
        <v>14</v>
      </c>
      <c r="R13" s="4"/>
      <c r="S13" s="4"/>
      <c r="T13" s="4"/>
    </row>
    <row r="14" spans="1:20" ht="15" customHeight="1" x14ac:dyDescent="0.25">
      <c r="A14" s="34"/>
      <c r="B14" s="35"/>
      <c r="C14" s="37"/>
      <c r="D14" s="40"/>
      <c r="E14" s="40"/>
      <c r="F14" s="57"/>
      <c r="G14" s="58"/>
      <c r="H14" s="58"/>
      <c r="I14" s="58"/>
      <c r="J14" s="59"/>
      <c r="K14" s="43"/>
      <c r="L14" s="62"/>
      <c r="M14" s="63"/>
      <c r="N14" s="43"/>
      <c r="O14" s="43"/>
      <c r="P14" s="43"/>
      <c r="Q14" s="43"/>
      <c r="R14" s="4"/>
      <c r="S14" s="4"/>
      <c r="T14" s="4"/>
    </row>
    <row r="15" spans="1:20" ht="14.45" customHeight="1" x14ac:dyDescent="0.25">
      <c r="A15" s="34"/>
      <c r="B15" s="35"/>
      <c r="C15" s="37"/>
      <c r="D15" s="40"/>
      <c r="E15" s="40"/>
      <c r="F15" s="46" t="s">
        <v>27</v>
      </c>
      <c r="G15" s="46" t="s">
        <v>28</v>
      </c>
      <c r="H15" s="46" t="s">
        <v>29</v>
      </c>
      <c r="I15" s="46" t="s">
        <v>12</v>
      </c>
      <c r="J15" s="46" t="s">
        <v>12</v>
      </c>
      <c r="K15" s="43"/>
      <c r="L15" s="62"/>
      <c r="M15" s="63"/>
      <c r="N15" s="43"/>
      <c r="O15" s="43"/>
      <c r="P15" s="43"/>
      <c r="Q15" s="43"/>
      <c r="R15" s="4"/>
      <c r="S15" s="4"/>
      <c r="T15" s="4"/>
    </row>
    <row r="16" spans="1:20" ht="48" customHeight="1" x14ac:dyDescent="0.25">
      <c r="A16" s="34"/>
      <c r="B16" s="35"/>
      <c r="C16" s="38"/>
      <c r="D16" s="41"/>
      <c r="E16" s="41"/>
      <c r="F16" s="47"/>
      <c r="G16" s="47"/>
      <c r="H16" s="47"/>
      <c r="I16" s="53"/>
      <c r="J16" s="53"/>
      <c r="K16" s="44"/>
      <c r="L16" s="64"/>
      <c r="M16" s="65"/>
      <c r="N16" s="44"/>
      <c r="O16" s="44"/>
      <c r="P16" s="44"/>
      <c r="Q16" s="44"/>
      <c r="R16" s="4"/>
      <c r="S16" s="4"/>
      <c r="T16" s="4"/>
    </row>
    <row r="17" spans="1:17" x14ac:dyDescent="0.25">
      <c r="A17" s="13">
        <v>1</v>
      </c>
      <c r="B17" s="14">
        <v>2</v>
      </c>
      <c r="C17" s="16">
        <v>3</v>
      </c>
      <c r="D17" s="15">
        <v>4</v>
      </c>
      <c r="E17" s="17">
        <v>5</v>
      </c>
      <c r="F17" s="18">
        <v>6</v>
      </c>
      <c r="G17" s="19">
        <v>7</v>
      </c>
      <c r="H17" s="20">
        <v>8</v>
      </c>
      <c r="I17" s="21">
        <v>9</v>
      </c>
      <c r="J17" s="22">
        <v>10</v>
      </c>
      <c r="K17" s="12">
        <v>11</v>
      </c>
      <c r="L17" s="12">
        <v>12</v>
      </c>
      <c r="M17" s="21">
        <v>13</v>
      </c>
      <c r="N17" s="21">
        <v>14</v>
      </c>
      <c r="O17" s="21">
        <v>15</v>
      </c>
      <c r="P17" s="21">
        <v>16</v>
      </c>
      <c r="Q17" s="21">
        <v>17</v>
      </c>
    </row>
    <row r="18" spans="1:17" ht="54.75" customHeight="1" x14ac:dyDescent="0.25">
      <c r="A18" s="23">
        <v>1</v>
      </c>
      <c r="B18" s="24" t="s">
        <v>30</v>
      </c>
      <c r="C18" s="25" t="s">
        <v>35</v>
      </c>
      <c r="D18" s="25" t="s">
        <v>21</v>
      </c>
      <c r="E18" s="26">
        <v>1</v>
      </c>
      <c r="F18" s="27">
        <v>22374</v>
      </c>
      <c r="G18" s="27">
        <v>23940.18</v>
      </c>
      <c r="H18" s="27">
        <v>24611.4</v>
      </c>
      <c r="I18" s="28"/>
      <c r="J18" s="27"/>
      <c r="K18" s="27">
        <v>22374</v>
      </c>
      <c r="L18" s="29"/>
      <c r="M18" s="29"/>
      <c r="N18" s="24"/>
      <c r="O18" s="28"/>
      <c r="P18" s="27">
        <v>22374</v>
      </c>
      <c r="Q18" s="27">
        <v>22374</v>
      </c>
    </row>
    <row r="19" spans="1:17" ht="23.25" customHeight="1" x14ac:dyDescent="0.25">
      <c r="A19" s="23">
        <v>2</v>
      </c>
      <c r="B19" s="24" t="s">
        <v>31</v>
      </c>
      <c r="C19" s="25" t="s">
        <v>33</v>
      </c>
      <c r="D19" s="25" t="s">
        <v>21</v>
      </c>
      <c r="E19" s="26">
        <v>1</v>
      </c>
      <c r="F19" s="27">
        <v>74312</v>
      </c>
      <c r="G19" s="27">
        <v>79513.84</v>
      </c>
      <c r="H19" s="27">
        <v>81743.199999999997</v>
      </c>
      <c r="I19" s="28"/>
      <c r="J19" s="27"/>
      <c r="K19" s="27">
        <v>74312</v>
      </c>
      <c r="L19" s="30"/>
      <c r="M19" s="30"/>
      <c r="N19" s="24"/>
      <c r="O19" s="28"/>
      <c r="P19" s="27">
        <v>74312</v>
      </c>
      <c r="Q19" s="27">
        <v>74312</v>
      </c>
    </row>
    <row r="20" spans="1:17" ht="17.25" customHeight="1" x14ac:dyDescent="0.25">
      <c r="A20" s="51" t="s">
        <v>32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27">
        <f>SUM(Q18:Q19)</f>
        <v>96686</v>
      </c>
    </row>
    <row r="21" spans="1:17" ht="186.75" customHeight="1" x14ac:dyDescent="0.25">
      <c r="A21" s="49" t="s">
        <v>36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6.899999999999999" customHeight="1" x14ac:dyDescent="0.25">
      <c r="A22" s="31" t="s">
        <v>23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</row>
    <row r="23" spans="1:17" x14ac:dyDescent="0.25">
      <c r="A23" s="48">
        <v>46198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  <row r="24" spans="1:17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4.4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ht="14.4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</row>
  </sheetData>
  <mergeCells count="27">
    <mergeCell ref="A23:Q23"/>
    <mergeCell ref="A22:Q22"/>
    <mergeCell ref="A21:Q21"/>
    <mergeCell ref="A20:P20"/>
    <mergeCell ref="O13:O16"/>
    <mergeCell ref="F15:F16"/>
    <mergeCell ref="I15:I16"/>
    <mergeCell ref="J15:J16"/>
    <mergeCell ref="F13:J14"/>
    <mergeCell ref="N13:N16"/>
    <mergeCell ref="L13:M16"/>
    <mergeCell ref="A24:Q24"/>
    <mergeCell ref="A25:Q25"/>
    <mergeCell ref="A26:Q26"/>
    <mergeCell ref="A2:O2"/>
    <mergeCell ref="A10:Q10"/>
    <mergeCell ref="A13:A16"/>
    <mergeCell ref="B13:B16"/>
    <mergeCell ref="C13:C16"/>
    <mergeCell ref="E13:E16"/>
    <mergeCell ref="K13:K16"/>
    <mergeCell ref="A11:Q11"/>
    <mergeCell ref="G15:G16"/>
    <mergeCell ref="H15:H16"/>
    <mergeCell ref="P13:P16"/>
    <mergeCell ref="Q13:Q16"/>
    <mergeCell ref="D13:D16"/>
  </mergeCells>
  <pageMargins left="0.25" right="0.25" top="0.75" bottom="0.75" header="0.3" footer="0.3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>
      <selection activeCell="A20" sqref="A20"/>
    </sheetView>
  </sheetViews>
  <sheetFormatPr defaultRowHeight="15" x14ac:dyDescent="0.25"/>
  <cols>
    <col min="1" max="1" width="79.7109375" customWidth="1"/>
  </cols>
  <sheetData>
    <row r="1" spans="1:1" ht="409.5" x14ac:dyDescent="0.25">
      <c r="A1" s="66" t="s">
        <v>38</v>
      </c>
    </row>
    <row r="6" spans="1:1" ht="15.75" x14ac:dyDescent="0.25">
      <c r="A6" s="10" t="s">
        <v>37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обоснование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2026-07-02T10:19:45Z</dcterms:modified>
</cp:coreProperties>
</file>