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esktop\АППО\2026\Дизайн\"/>
    </mc:Choice>
  </mc:AlternateContent>
  <bookViews>
    <workbookView xWindow="0" yWindow="0" windowWidth="23040" windowHeight="9192"/>
  </bookViews>
  <sheets>
    <sheet name="Лист1" sheetId="1" r:id="rId1"/>
  </sheets>
  <definedNames>
    <definedName name="_xlnm._FilterDatabase" localSheetId="0" hidden="1">Лист1!$A$6:$M$7</definedName>
    <definedName name="_xlnm.Print_Area" localSheetId="0">Лист1!$A$1:$L$23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K7" i="1" s="1"/>
  <c r="I7" i="1" l="1"/>
  <c r="J7" i="1" s="1"/>
  <c r="K8" i="1" l="1"/>
</calcChain>
</file>

<file path=xl/sharedStrings.xml><?xml version="1.0" encoding="utf-8"?>
<sst xmlns="http://schemas.openxmlformats.org/spreadsheetml/2006/main" count="25" uniqueCount="25">
  <si>
    <t>Сумма</t>
  </si>
  <si>
    <t>Среднее квадратичное отклонение</t>
  </si>
  <si>
    <t>№ п/п</t>
  </si>
  <si>
    <t>Наименование товара</t>
  </si>
  <si>
    <t>Итого</t>
  </si>
  <si>
    <t>Обоснование начальной (максимальной) цены контракта</t>
  </si>
  <si>
    <t>Начальная (максимальная) цена контракта сформирована заказчиком методом сопоставимых рыночных цен (анализа рынка)</t>
  </si>
  <si>
    <t>Расчет начальной (максимальной) цены контракта произведен методом сопоставимых рыночных цен (анализа рынка) на основании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Минэкономразвития России от 2 октября 2013 г. № 567.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электронном аукционе и расчетов с поставщиками (исполнителями, подрядчиками), - рубль Российской Федерации.</t>
  </si>
  <si>
    <t xml:space="preserve">Коэффициент вариации цен (%)  </t>
  </si>
  <si>
    <t>Средняя арифметическая цена единицы товара</t>
  </si>
  <si>
    <t>Кол-во в закупке</t>
  </si>
  <si>
    <t>Единица измерения</t>
  </si>
  <si>
    <t>_______________________</t>
  </si>
  <si>
    <t>(должность)</t>
  </si>
  <si>
    <t>(подпись)</t>
  </si>
  <si>
    <t>(расшифровка подписи)</t>
  </si>
  <si>
    <t>Главный инженер</t>
  </si>
  <si>
    <t>____Смирнов С.В.___</t>
  </si>
  <si>
    <t xml:space="preserve">Оказаниеуслуг по проектированию входной группы, музейных помещений и оранжереи ГБУ ДПО Санкт-Петербургской академии постдипломного педагогического образования имени К.Д. Ушинского (СПб АППО)
</t>
  </si>
  <si>
    <t>усл.ед</t>
  </si>
  <si>
    <t>КП1 вх №1757 от 29.05.2026</t>
  </si>
  <si>
    <t>КП2 вх №1758 от 29.05.2026</t>
  </si>
  <si>
    <t>КП3 вх №1759 от 29.05.2026</t>
  </si>
  <si>
    <t>Начальная (максимальная) цена контракта определена методом сопоставимых рыночных цен (анализа рынка). 
Закупка осуществляется через электронный магазин по наименьшей* стоимости ценового предложения. Наименьшая стоимость - 300 000,00</t>
  </si>
  <si>
    <t>*В целях соблюдения статьи 34 Бюджетного кодекса, Заказчиком принято решение при расчете НМЦК использовать наименьшее ценовое предложение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</si>
</sst>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" fontId="1" fillId="0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4" fontId="2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4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view="pageBreakPreview" topLeftCell="A4" zoomScaleNormal="100" zoomScaleSheetLayoutView="100" workbookViewId="0">
      <selection activeCell="I14" sqref="I14"/>
    </sheetView>
  </sheetViews>
  <sheetFormatPr defaultColWidth="9.109375" defaultRowHeight="13.8" x14ac:dyDescent="0.25"/>
  <cols>
    <col min="1" max="1" width="5.5546875" style="22" customWidth="1"/>
    <col min="2" max="2" width="40.6640625" style="21" customWidth="1"/>
    <col min="3" max="3" width="10" style="2" customWidth="1"/>
    <col min="4" max="4" width="9.88671875" style="22" customWidth="1"/>
    <col min="5" max="6" width="14.33203125" style="23" customWidth="1"/>
    <col min="7" max="7" width="14.88671875" style="23" customWidth="1"/>
    <col min="8" max="8" width="14" style="23" customWidth="1"/>
    <col min="9" max="9" width="14.88671875" style="22" customWidth="1"/>
    <col min="10" max="10" width="20.88671875" style="22" customWidth="1"/>
    <col min="11" max="11" width="12" style="22" bestFit="1" customWidth="1"/>
    <col min="12" max="12" width="14.33203125" style="2" customWidth="1"/>
    <col min="13" max="13" width="17.5546875" style="2" customWidth="1"/>
    <col min="14" max="16384" width="9.109375" style="2"/>
  </cols>
  <sheetData>
    <row r="1" spans="1:14" s="12" customFormat="1" ht="30.75" customHeight="1" x14ac:dyDescent="0.3">
      <c r="A1" s="34" t="s">
        <v>5</v>
      </c>
      <c r="B1" s="34"/>
      <c r="C1" s="34"/>
      <c r="D1" s="34"/>
      <c r="E1" s="34"/>
      <c r="F1" s="34"/>
      <c r="G1" s="34"/>
      <c r="H1" s="34"/>
      <c r="I1" s="34"/>
      <c r="J1" s="34"/>
      <c r="K1" s="35"/>
      <c r="L1" s="35"/>
    </row>
    <row r="2" spans="1:14" s="12" customFormat="1" x14ac:dyDescent="0.3">
      <c r="A2" s="34" t="s">
        <v>6</v>
      </c>
      <c r="B2" s="34"/>
      <c r="C2" s="34"/>
      <c r="D2" s="34"/>
      <c r="E2" s="34"/>
      <c r="F2" s="34"/>
      <c r="G2" s="34"/>
      <c r="H2" s="34"/>
      <c r="I2" s="34"/>
      <c r="J2" s="34"/>
      <c r="K2" s="11"/>
      <c r="L2" s="11"/>
    </row>
    <row r="3" spans="1:14" s="14" customFormat="1" ht="75" customHeight="1" x14ac:dyDescent="0.3">
      <c r="A3" s="34" t="s">
        <v>7</v>
      </c>
      <c r="B3" s="34"/>
      <c r="C3" s="34"/>
      <c r="D3" s="34"/>
      <c r="E3" s="34"/>
      <c r="F3" s="34"/>
      <c r="G3" s="34"/>
      <c r="H3" s="34"/>
      <c r="I3" s="34"/>
      <c r="J3" s="34"/>
      <c r="K3" s="13"/>
      <c r="L3" s="13"/>
    </row>
    <row r="4" spans="1:14" x14ac:dyDescent="0.25">
      <c r="E4" s="32"/>
      <c r="F4" s="32"/>
      <c r="G4" s="32"/>
      <c r="H4" s="32"/>
    </row>
    <row r="5" spans="1:14" x14ac:dyDescent="0.25">
      <c r="E5" s="32"/>
      <c r="F5" s="32"/>
      <c r="G5" s="32"/>
      <c r="H5" s="32"/>
    </row>
    <row r="6" spans="1:14" ht="69" x14ac:dyDescent="0.25">
      <c r="A6" s="3" t="s">
        <v>2</v>
      </c>
      <c r="B6" s="3" t="s">
        <v>3</v>
      </c>
      <c r="C6" s="3" t="s">
        <v>10</v>
      </c>
      <c r="D6" s="3" t="s">
        <v>11</v>
      </c>
      <c r="E6" s="7" t="s">
        <v>20</v>
      </c>
      <c r="F6" s="7" t="s">
        <v>21</v>
      </c>
      <c r="G6" s="7" t="s">
        <v>22</v>
      </c>
      <c r="H6" s="10" t="s">
        <v>9</v>
      </c>
      <c r="I6" s="4" t="s">
        <v>1</v>
      </c>
      <c r="J6" s="4" t="s">
        <v>8</v>
      </c>
      <c r="K6" s="3" t="s">
        <v>0</v>
      </c>
    </row>
    <row r="7" spans="1:14" ht="126.75" customHeight="1" x14ac:dyDescent="0.25">
      <c r="A7" s="6"/>
      <c r="B7" s="9" t="s">
        <v>18</v>
      </c>
      <c r="C7" s="5">
        <v>1</v>
      </c>
      <c r="D7" s="6" t="s">
        <v>19</v>
      </c>
      <c r="E7" s="1">
        <v>300000</v>
      </c>
      <c r="F7" s="1">
        <v>390000</v>
      </c>
      <c r="G7" s="1">
        <v>383838</v>
      </c>
      <c r="H7" s="8">
        <f>ROUND((E7+F7+G7)/3,2)</f>
        <v>357946</v>
      </c>
      <c r="I7" s="1">
        <f>SQRT((POWER(G7-H7,2)+POWER(F7-H7,2)+POWER(E7-H7,2))/3)</f>
        <v>41051.16115288336</v>
      </c>
      <c r="J7" s="1">
        <f>I7/H7*100</f>
        <v>11.468534682014427</v>
      </c>
      <c r="K7" s="1">
        <f>C7*H7</f>
        <v>357946</v>
      </c>
      <c r="N7" s="26"/>
    </row>
    <row r="8" spans="1:14" s="19" customFormat="1" x14ac:dyDescent="0.25">
      <c r="A8" s="15"/>
      <c r="B8" s="16" t="s">
        <v>4</v>
      </c>
      <c r="C8" s="17"/>
      <c r="D8" s="15"/>
      <c r="E8" s="18"/>
      <c r="F8" s="18"/>
      <c r="G8" s="18"/>
      <c r="H8" s="18"/>
      <c r="I8" s="18"/>
      <c r="J8" s="18"/>
      <c r="K8" s="18">
        <f>SUM(K7:K7)</f>
        <v>357946</v>
      </c>
    </row>
    <row r="9" spans="1:14" x14ac:dyDescent="0.25">
      <c r="A9" s="20"/>
      <c r="B9" s="24"/>
      <c r="E9" s="2"/>
      <c r="F9" s="2"/>
      <c r="G9" s="2"/>
      <c r="H9" s="2"/>
    </row>
    <row r="10" spans="1:14" x14ac:dyDescent="0.25">
      <c r="A10" s="20"/>
      <c r="B10" s="38" t="s">
        <v>23</v>
      </c>
      <c r="C10" s="39"/>
      <c r="D10" s="39"/>
      <c r="E10" s="39"/>
      <c r="F10" s="39"/>
      <c r="G10" s="39"/>
      <c r="H10" s="2"/>
    </row>
    <row r="11" spans="1:14" x14ac:dyDescent="0.25">
      <c r="A11" s="20"/>
      <c r="B11" s="39"/>
      <c r="C11" s="39"/>
      <c r="D11" s="39"/>
      <c r="E11" s="39"/>
      <c r="F11" s="39"/>
      <c r="G11" s="39"/>
      <c r="H11" s="2"/>
    </row>
    <row r="12" spans="1:14" x14ac:dyDescent="0.25">
      <c r="A12" s="20"/>
      <c r="B12" s="39"/>
      <c r="C12" s="39"/>
      <c r="D12" s="39"/>
      <c r="E12" s="39"/>
      <c r="F12" s="39"/>
      <c r="G12" s="39"/>
      <c r="H12" s="2"/>
    </row>
    <row r="13" spans="1:14" ht="26.4" customHeight="1" x14ac:dyDescent="0.3">
      <c r="A13" s="20"/>
      <c r="B13" s="40" t="s">
        <v>24</v>
      </c>
      <c r="C13" s="41"/>
      <c r="D13" s="41"/>
      <c r="E13" s="41"/>
      <c r="F13" s="41"/>
      <c r="G13" s="41"/>
      <c r="H13" s="41"/>
    </row>
    <row r="14" spans="1:14" x14ac:dyDescent="0.25">
      <c r="B14" s="42"/>
      <c r="C14" s="43"/>
      <c r="D14" s="44"/>
      <c r="E14" s="43"/>
      <c r="F14" s="43"/>
      <c r="G14" s="43"/>
      <c r="H14" s="43"/>
      <c r="I14" s="25"/>
      <c r="J14" s="25"/>
      <c r="K14" s="25"/>
    </row>
    <row r="15" spans="1:14" x14ac:dyDescent="0.25">
      <c r="A15" s="20"/>
      <c r="B15" s="27" t="s">
        <v>16</v>
      </c>
      <c r="C15" s="36" t="s">
        <v>12</v>
      </c>
      <c r="D15" s="36"/>
      <c r="E15" s="36"/>
      <c r="F15" s="37" t="s">
        <v>17</v>
      </c>
      <c r="G15" s="36"/>
      <c r="H15" s="2"/>
      <c r="I15" s="25"/>
      <c r="J15" s="25"/>
      <c r="K15" s="25"/>
    </row>
    <row r="16" spans="1:14" x14ac:dyDescent="0.25">
      <c r="A16" s="20"/>
      <c r="B16" s="28" t="s">
        <v>13</v>
      </c>
      <c r="C16" s="29"/>
      <c r="D16" s="30" t="s">
        <v>14</v>
      </c>
      <c r="E16" s="31"/>
      <c r="F16" s="33" t="s">
        <v>15</v>
      </c>
      <c r="G16" s="33"/>
      <c r="H16" s="2"/>
      <c r="I16" s="25"/>
      <c r="J16" s="25"/>
      <c r="K16" s="25"/>
    </row>
    <row r="17" spans="5:11" x14ac:dyDescent="0.25">
      <c r="E17" s="2"/>
      <c r="F17" s="2"/>
      <c r="G17" s="2"/>
      <c r="H17" s="2"/>
      <c r="I17" s="25"/>
      <c r="J17" s="25"/>
      <c r="K17" s="25"/>
    </row>
    <row r="18" spans="5:11" x14ac:dyDescent="0.25">
      <c r="E18" s="2"/>
      <c r="F18" s="2"/>
      <c r="G18" s="2"/>
      <c r="H18" s="2"/>
      <c r="I18" s="25"/>
      <c r="J18" s="25"/>
      <c r="K18" s="25"/>
    </row>
    <row r="19" spans="5:11" x14ac:dyDescent="0.25">
      <c r="E19" s="2"/>
      <c r="F19" s="2"/>
      <c r="G19" s="2"/>
      <c r="H19" s="2"/>
      <c r="I19" s="25"/>
      <c r="J19" s="25"/>
      <c r="K19" s="25"/>
    </row>
    <row r="20" spans="5:11" x14ac:dyDescent="0.25">
      <c r="E20" s="2"/>
      <c r="F20" s="2"/>
      <c r="G20" s="2"/>
      <c r="H20" s="2"/>
    </row>
    <row r="21" spans="5:11" x14ac:dyDescent="0.25">
      <c r="E21" s="2"/>
      <c r="F21" s="2"/>
      <c r="G21" s="2"/>
      <c r="H21" s="2"/>
    </row>
    <row r="22" spans="5:11" x14ac:dyDescent="0.25">
      <c r="E22" s="2"/>
      <c r="F22" s="2"/>
      <c r="G22" s="2"/>
      <c r="H22" s="2"/>
    </row>
    <row r="23" spans="5:11" x14ac:dyDescent="0.25">
      <c r="E23" s="2"/>
      <c r="F23" s="2"/>
      <c r="G23" s="2"/>
      <c r="H23" s="2"/>
    </row>
    <row r="24" spans="5:11" x14ac:dyDescent="0.25">
      <c r="E24" s="2"/>
      <c r="F24" s="2"/>
      <c r="G24" s="2"/>
      <c r="H24" s="2"/>
    </row>
    <row r="25" spans="5:11" x14ac:dyDescent="0.25">
      <c r="E25" s="2"/>
      <c r="F25" s="2"/>
      <c r="G25" s="2"/>
      <c r="H25" s="2"/>
    </row>
    <row r="26" spans="5:11" x14ac:dyDescent="0.25">
      <c r="E26" s="2"/>
      <c r="F26" s="2"/>
      <c r="G26" s="2"/>
      <c r="H26" s="2"/>
    </row>
    <row r="27" spans="5:11" x14ac:dyDescent="0.25">
      <c r="E27" s="2"/>
      <c r="F27" s="2"/>
      <c r="G27" s="2"/>
      <c r="H27" s="2"/>
    </row>
    <row r="28" spans="5:11" x14ac:dyDescent="0.25">
      <c r="E28" s="2"/>
      <c r="F28" s="2"/>
      <c r="G28" s="2"/>
      <c r="H28" s="2"/>
    </row>
    <row r="29" spans="5:11" x14ac:dyDescent="0.25">
      <c r="E29" s="2"/>
      <c r="F29" s="2"/>
      <c r="G29" s="2"/>
      <c r="H29" s="2"/>
    </row>
    <row r="30" spans="5:11" x14ac:dyDescent="0.25">
      <c r="E30" s="2"/>
      <c r="F30" s="2"/>
      <c r="G30" s="2"/>
      <c r="H30" s="2"/>
    </row>
    <row r="31" spans="5:11" x14ac:dyDescent="0.25">
      <c r="E31" s="2"/>
      <c r="F31" s="2"/>
      <c r="G31" s="2"/>
      <c r="H31" s="2"/>
    </row>
    <row r="32" spans="5:11" x14ac:dyDescent="0.25">
      <c r="E32" s="2"/>
      <c r="F32" s="2"/>
      <c r="G32" s="2"/>
      <c r="H32" s="2"/>
    </row>
    <row r="33" spans="5:8" x14ac:dyDescent="0.25">
      <c r="E33" s="2"/>
      <c r="F33" s="2"/>
      <c r="G33" s="2"/>
      <c r="H33" s="2"/>
    </row>
    <row r="34" spans="5:8" x14ac:dyDescent="0.25">
      <c r="E34" s="2"/>
      <c r="F34" s="2"/>
      <c r="G34" s="2"/>
      <c r="H34" s="2"/>
    </row>
    <row r="35" spans="5:8" x14ac:dyDescent="0.25">
      <c r="E35" s="2"/>
      <c r="F35" s="2"/>
      <c r="G35" s="2"/>
      <c r="H35" s="2"/>
    </row>
    <row r="36" spans="5:8" x14ac:dyDescent="0.25">
      <c r="E36" s="2"/>
      <c r="F36" s="2"/>
      <c r="G36" s="2"/>
      <c r="H36" s="2"/>
    </row>
    <row r="37" spans="5:8" x14ac:dyDescent="0.25">
      <c r="E37" s="2"/>
      <c r="F37" s="2"/>
      <c r="G37" s="2"/>
      <c r="H37" s="2"/>
    </row>
    <row r="38" spans="5:8" x14ac:dyDescent="0.25">
      <c r="E38" s="2"/>
      <c r="F38" s="2"/>
      <c r="G38" s="2"/>
      <c r="H38" s="2"/>
    </row>
    <row r="39" spans="5:8" x14ac:dyDescent="0.25">
      <c r="E39" s="2"/>
      <c r="F39" s="2"/>
      <c r="G39" s="2"/>
      <c r="H39" s="2"/>
    </row>
    <row r="40" spans="5:8" x14ac:dyDescent="0.25">
      <c r="E40" s="2"/>
      <c r="F40" s="2"/>
      <c r="G40" s="2"/>
      <c r="H40" s="2"/>
    </row>
    <row r="41" spans="5:8" x14ac:dyDescent="0.25">
      <c r="E41" s="2"/>
      <c r="F41" s="2"/>
      <c r="G41" s="2"/>
      <c r="H41" s="2"/>
    </row>
    <row r="42" spans="5:8" x14ac:dyDescent="0.25">
      <c r="E42" s="2"/>
      <c r="F42" s="2"/>
      <c r="G42" s="2"/>
      <c r="H42" s="2"/>
    </row>
    <row r="43" spans="5:8" x14ac:dyDescent="0.25">
      <c r="E43" s="2"/>
      <c r="F43" s="2"/>
      <c r="G43" s="2"/>
      <c r="H43" s="2"/>
    </row>
    <row r="44" spans="5:8" x14ac:dyDescent="0.25">
      <c r="E44" s="2"/>
      <c r="F44" s="2"/>
      <c r="G44" s="2"/>
      <c r="H44" s="2"/>
    </row>
    <row r="45" spans="5:8" x14ac:dyDescent="0.25">
      <c r="E45" s="2"/>
      <c r="F45" s="2"/>
      <c r="G45" s="2"/>
      <c r="H45" s="2"/>
    </row>
    <row r="46" spans="5:8" x14ac:dyDescent="0.25">
      <c r="E46" s="2"/>
      <c r="F46" s="2"/>
      <c r="G46" s="2"/>
      <c r="H46" s="2"/>
    </row>
    <row r="47" spans="5:8" x14ac:dyDescent="0.25">
      <c r="E47" s="2"/>
      <c r="F47" s="2"/>
      <c r="G47" s="2"/>
      <c r="H47" s="2"/>
    </row>
    <row r="48" spans="5:8" x14ac:dyDescent="0.25">
      <c r="E48" s="2"/>
      <c r="F48" s="2"/>
      <c r="G48" s="2"/>
      <c r="H48" s="2"/>
    </row>
    <row r="49" spans="5:8" x14ac:dyDescent="0.25">
      <c r="E49" s="2"/>
      <c r="F49" s="2"/>
      <c r="G49" s="2"/>
      <c r="H49" s="2"/>
    </row>
  </sheetData>
  <mergeCells count="9">
    <mergeCell ref="F16:G16"/>
    <mergeCell ref="A1:J1"/>
    <mergeCell ref="A2:J2"/>
    <mergeCell ref="A3:J3"/>
    <mergeCell ref="K1:L1"/>
    <mergeCell ref="C15:E15"/>
    <mergeCell ref="F15:G15"/>
    <mergeCell ref="B10:G12"/>
    <mergeCell ref="B13:H13"/>
  </mergeCells>
  <pageMargins left="0.98425196850393704" right="0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Семенов Валерий Алексеевич</dc:creator>
  <cp:lastModifiedBy>Пользователь</cp:lastModifiedBy>
  <cp:lastPrinted>2026-04-17T13:43:36Z</cp:lastPrinted>
  <dcterms:created xsi:type="dcterms:W3CDTF">2022-04-07T07:30:08Z</dcterms:created>
  <dcterms:modified xsi:type="dcterms:W3CDTF">2026-06-26T09:07:20Z</dcterms:modified>
</cp:coreProperties>
</file>