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АХР\Desktop\Евгеша\472\2026\Договора\обслужив орг арм\"/>
    </mc:Choice>
  </mc:AlternateContent>
  <xr:revisionPtr revIDLastSave="0" documentId="8_{DD27211E-387B-47D9-930D-C96149095536}" xr6:coauthVersionLast="47" xr6:coauthVersionMax="47" xr10:uidLastSave="{00000000-0000-0000-0000-000000000000}"/>
  <bookViews>
    <workbookView xWindow="3930" yWindow="3930" windowWidth="21600" windowHeight="10890" xr2:uid="{00000000-000D-0000-FFFF-FFFF00000000}"/>
  </bookViews>
  <sheets>
    <sheet name="Лист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L10" i="1" l="1"/>
  <c r="K10" i="1"/>
  <c r="N10" i="1"/>
  <c r="N11" i="1" l="1"/>
  <c r="M10" i="1"/>
</calcChain>
</file>

<file path=xl/sharedStrings.xml><?xml version="1.0" encoding="utf-8"?>
<sst xmlns="http://schemas.openxmlformats.org/spreadsheetml/2006/main" count="26" uniqueCount="26">
  <si>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</si>
  <si>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</si>
  <si>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</si>
  <si>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64"/>
        <rFont val="Times New Roman"/>
        <family val="1"/>
        <charset val="204"/>
      </rPr>
      <t xml:space="preserve"> 5-ти исполнителям</t>
    </r>
    <r>
      <rPr>
        <sz val="12"/>
        <color indexed="64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</si>
  <si>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</si>
  <si>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</si>
  <si>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</si>
  <si>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</si>
  <si>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</si>
  <si>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64"/>
        <rFont val="Times New Roman"/>
        <family val="1"/>
        <charset val="204"/>
      </rPr>
      <t>n</t>
    </r>
    <r>
      <rPr>
        <b/>
        <sz val="10"/>
        <color indexed="64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</si>
  <si>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</si>
  <si>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</si>
  <si>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</si>
  <si>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</si>
  <si>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</si>
  <si>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</si>
  <si>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</si>
  <si>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</si>
  <si>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</si>
  <si>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2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</si>
  <si>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</si>
  <si>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</si>
  <si>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</si>
  <si>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14=8*9/10</t>
  </si>
  <si>
    <t>Руководитель</t>
  </si>
  <si>
    <t>оказание услуг по обслуживанию и ремонту автоматизированных рабочих мест, серверов, телекоммуникационных систем, оборудования локальной вычислительной сети, интерактивного и мультимедийного оборудования и печатающих устройств для нужд ГБОУ Школа No 472 имени А.Т.Карпова Выборгского района Санкт-Петербурга по адресу: 194361, Санкт-Петербург, п.Левашово, улица Первомайская , д.37, литер А 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</si>
</sst>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b/>
      <sz val="11"/>
      <color indexed="64"/>
      <name val="Times New Roman"/>
      <family val="1"/>
      <charset val="204"/>
    </font>
    <font>
      <b/>
      <sz val="11"/>
      <color indexed="2"/>
      <name val="Times New Roman"/>
      <family val="1"/>
      <charset val="204"/>
    </font>
    <font>
      <sz val="12"/>
      <color indexed="64"/>
      <name val="Times New Roman"/>
      <family val="1"/>
      <charset val="204"/>
    </font>
    <font>
      <sz val="11"/>
      <color indexed="64"/>
      <name val="Times New Roman"/>
      <family val="1"/>
      <charset val="204"/>
    </font>
    <font>
      <b/>
      <sz val="10"/>
      <color indexed="64"/>
      <name val="Times New Roman"/>
      <family val="1"/>
      <charset val="204"/>
    </font>
    <font>
      <b/>
      <i/>
      <sz val="10"/>
      <color indexed="64"/>
      <name val="Times New Roman"/>
      <family val="1"/>
      <charset val="204"/>
    </font>
    <font>
      <sz val="10"/>
      <color indexed="64"/>
      <name val="Times New Roman"/>
      <family val="1"/>
      <charset val="204"/>
    </font>
    <font>
      <b/>
      <sz val="12"/>
      <color indexed="64"/>
      <name val="Times New Roman"/>
      <family val="1"/>
      <charset val="204"/>
    </font>
    <font>
      <i/>
      <sz val="10"/>
      <color indexed="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right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6" fillId="2" borderId="8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10" fontId="7" fillId="0" borderId="5" xfId="0" applyNumberFormat="1" applyFont="1" applyBorder="1" applyAlignment="1">
      <alignment horizontal="center" vertical="center" wrapText="1"/>
    </xf>
    <xf numFmtId="4" fontId="7" fillId="2" borderId="5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1" fillId="0" borderId="9" xfId="0" applyFont="1" applyBorder="1"/>
    <xf numFmtId="0" fontId="1" fillId="0" borderId="0" xfId="0" applyFont="1"/>
    <xf numFmtId="0" fontId="10" fillId="3" borderId="10" xfId="0" applyFont="1" applyFill="1" applyBorder="1" applyAlignment="1">
      <alignment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/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276224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/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5"/>
        <a:stretch/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</xdr:row>
      <xdr:rowOff>38100</xdr:rowOff>
    </xdr:from>
    <xdr:to>
      <xdr:col>12</xdr:col>
      <xdr:colOff>962025</xdr:colOff>
      <xdr:row>10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7"/>
        <a:stretch/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topLeftCell="A10" workbookViewId="0">
      <selection activeCell="J15" sqref="J15"/>
    </sheetView>
  </sheetViews>
  <sheetFormatPr defaultRowHeight="15" x14ac:dyDescent="0.25"/>
  <cols>
    <col min="1" max="1" width="10.28515625" customWidth="1"/>
    <col min="2" max="2" width="44.425781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37" t="s">
        <v>0</v>
      </c>
      <c r="M1" s="37"/>
      <c r="N1" s="37"/>
    </row>
    <row r="2" spans="1:14" x14ac:dyDescent="0.25">
      <c r="A2" s="38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x14ac:dyDescent="0.25">
      <c r="A3" s="39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ht="15.75" x14ac:dyDescent="0.25">
      <c r="A4" s="40" t="s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ht="15.75" x14ac:dyDescent="0.25">
      <c r="A5" s="40" t="s">
        <v>4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29" t="s">
        <v>5</v>
      </c>
      <c r="B7" s="31" t="s">
        <v>6</v>
      </c>
      <c r="C7" s="33" t="s">
        <v>7</v>
      </c>
      <c r="D7" s="34"/>
      <c r="E7" s="34"/>
      <c r="F7" s="34"/>
      <c r="G7" s="34"/>
      <c r="H7" s="35"/>
      <c r="I7" s="31" t="s">
        <v>8</v>
      </c>
      <c r="J7" s="31" t="s">
        <v>9</v>
      </c>
      <c r="K7" s="25" t="s">
        <v>10</v>
      </c>
      <c r="L7" s="25"/>
      <c r="M7" s="25"/>
      <c r="N7" s="5" t="s">
        <v>11</v>
      </c>
    </row>
    <row r="8" spans="1:14" ht="76.5" x14ac:dyDescent="0.25">
      <c r="A8" s="30"/>
      <c r="B8" s="32"/>
      <c r="C8" s="3" t="s">
        <v>12</v>
      </c>
      <c r="D8" s="3" t="s">
        <v>13</v>
      </c>
      <c r="E8" s="3" t="s">
        <v>14</v>
      </c>
      <c r="F8" s="3" t="s">
        <v>15</v>
      </c>
      <c r="G8" s="3" t="s">
        <v>16</v>
      </c>
      <c r="H8" s="6"/>
      <c r="I8" s="36"/>
      <c r="J8" s="36"/>
      <c r="K8" s="7" t="s">
        <v>17</v>
      </c>
      <c r="L8" s="8" t="s">
        <v>18</v>
      </c>
      <c r="M8" s="8" t="s">
        <v>19</v>
      </c>
      <c r="N8" s="9"/>
    </row>
    <row r="9" spans="1:14" ht="54.75" thickBot="1" x14ac:dyDescent="0.3">
      <c r="A9" s="10">
        <v>1</v>
      </c>
      <c r="B9" s="11">
        <v>2</v>
      </c>
      <c r="C9" s="10">
        <v>3</v>
      </c>
      <c r="D9" s="10">
        <v>4</v>
      </c>
      <c r="E9" s="10">
        <v>5</v>
      </c>
      <c r="F9" s="10">
        <v>6</v>
      </c>
      <c r="G9" s="10">
        <v>7</v>
      </c>
      <c r="H9" s="10" t="s">
        <v>20</v>
      </c>
      <c r="I9" s="10">
        <v>9</v>
      </c>
      <c r="J9" s="10" t="s">
        <v>21</v>
      </c>
      <c r="K9" s="12" t="s">
        <v>22</v>
      </c>
      <c r="L9" s="12">
        <v>12</v>
      </c>
      <c r="M9" s="12">
        <v>13</v>
      </c>
      <c r="N9" s="10" t="s">
        <v>23</v>
      </c>
    </row>
    <row r="10" spans="1:14" ht="189.75" thickBot="1" x14ac:dyDescent="0.3">
      <c r="A10" s="13">
        <v>1</v>
      </c>
      <c r="B10" s="24" t="s">
        <v>25</v>
      </c>
      <c r="C10" s="14">
        <v>20000</v>
      </c>
      <c r="D10" s="10">
        <v>20440</v>
      </c>
      <c r="E10" s="10">
        <v>20710</v>
      </c>
      <c r="F10" s="10"/>
      <c r="G10" s="10"/>
      <c r="H10" s="4">
        <f t="shared" ref="H10" si="0">C10+D10+E10+F10+G10</f>
        <v>61150</v>
      </c>
      <c r="I10" s="15">
        <v>5</v>
      </c>
      <c r="J10" s="10">
        <v>3</v>
      </c>
      <c r="K10" s="16">
        <f t="shared" ref="K10" si="1">AVERAGE(C10:G10)</f>
        <v>20383.333333333332</v>
      </c>
      <c r="L10" s="16">
        <f t="shared" ref="L10" si="2">STDEV(C10:G10)</f>
        <v>358.37596645608551</v>
      </c>
      <c r="M10" s="17">
        <f t="shared" ref="M10" si="3">L10/K10</f>
        <v>1.7581813562849657E-2</v>
      </c>
      <c r="N10" s="18">
        <f t="shared" ref="N10" si="4">ROUND(H10*I10/J10/1000,1)</f>
        <v>101.9</v>
      </c>
    </row>
    <row r="11" spans="1:14" ht="27" customHeight="1" x14ac:dyDescent="0.25">
      <c r="A11" s="26">
        <v>0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19"/>
      <c r="N11" s="20">
        <f>SUM(N10:N10)</f>
        <v>101.9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4" x14ac:dyDescent="0.25">
      <c r="A13" s="21"/>
      <c r="B13" s="28" t="s">
        <v>24</v>
      </c>
      <c r="C13" s="28"/>
      <c r="D13" s="28"/>
      <c r="E13" s="22"/>
      <c r="F13" s="22"/>
      <c r="G13" s="22"/>
      <c r="H13" s="23"/>
      <c r="I13" s="21"/>
      <c r="J13" s="21"/>
      <c r="K13" s="21"/>
      <c r="L13" s="21"/>
    </row>
    <row r="14" spans="1:14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</row>
  </sheetData>
  <mergeCells count="13">
    <mergeCell ref="L1:N1"/>
    <mergeCell ref="A2:N2"/>
    <mergeCell ref="A3:N3"/>
    <mergeCell ref="A4:N4"/>
    <mergeCell ref="A5:N5"/>
    <mergeCell ref="K7:M7"/>
    <mergeCell ref="A11:L11"/>
    <mergeCell ref="B13:D13"/>
    <mergeCell ref="A7:A8"/>
    <mergeCell ref="B7:B8"/>
    <mergeCell ref="C7:H7"/>
    <mergeCell ref="I7:I8"/>
    <mergeCell ref="J7:J8"/>
  </mergeCells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ГБОУ СОШ № 474</dc:creator>
  <cp:lastModifiedBy>Евгения</cp:lastModifiedBy>
  <cp:revision>1</cp:revision>
  <dcterms:created xsi:type="dcterms:W3CDTF">2015-06-05T18:19:34Z</dcterms:created>
  <dcterms:modified xsi:type="dcterms:W3CDTF">2026-06-11T11:19:46Z</dcterms:modified>
</cp:coreProperties>
</file>