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8" i="1" l="1"/>
  <c r="I18" i="1"/>
  <c r="K18" i="1" s="1"/>
  <c r="J16" i="1"/>
  <c r="I16" i="1"/>
  <c r="K16" i="1" s="1"/>
  <c r="J15" i="1"/>
  <c r="I15" i="1"/>
  <c r="K15" i="1" s="1"/>
  <c r="J14" i="1"/>
  <c r="I14" i="1"/>
  <c r="K14" i="1" s="1"/>
  <c r="J13" i="1"/>
  <c r="I13" i="1"/>
  <c r="K13" i="1" s="1"/>
  <c r="L18" i="1" l="1"/>
  <c r="L16" i="1"/>
  <c r="L15" i="1"/>
  <c r="L14" i="1"/>
  <c r="L13" i="1"/>
  <c r="J17" i="1"/>
  <c r="I17" i="1"/>
  <c r="K17" i="1" s="1"/>
  <c r="J19" i="1"/>
  <c r="I19" i="1"/>
  <c r="K19" i="1" s="1"/>
  <c r="L17" i="1" l="1"/>
  <c r="L19" i="1"/>
</calcChain>
</file>

<file path=xl/sharedStrings.xml><?xml version="1.0" encoding="utf-8"?>
<sst xmlns="http://schemas.openxmlformats.org/spreadsheetml/2006/main" count="41" uniqueCount="36">
  <si>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</si>
  <si>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</si>
  <si>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</si>
  <si>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</si>
  <si>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</si>
  <si>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</si>
  <si>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</si>
  <si>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</si>
  <si>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</si>
  <si>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</si>
  <si>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</si>
  <si>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</si>
  <si>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</si>
  <si>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</si>
  <si>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</si>
  <si>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</si>
  <si>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</si>
  <si>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</si>
  <si>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</si>
  <si>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</si>
  <si>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</si>
  <si>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</si>
  <si>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</si>
  <si>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</si>
  <si>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</si>
  <si>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</si>
  <si>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</si>
  <si>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</si>
  <si>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ремень офицерский белый с двухшпеньковой пряжкой искусственная кожа</t>
  </si>
  <si>
    <t>Аксельбант кадетский белый</t>
  </si>
  <si>
    <t>Погоны кадетские "КК"</t>
  </si>
  <si>
    <t>Галстук-бант чёрный</t>
  </si>
  <si>
    <t>Галстук-регат чёрный</t>
  </si>
  <si>
    <t>Кашне чёрное п/ш</t>
  </si>
  <si>
    <t>Ботинки с высоким берцем</t>
  </si>
  <si>
    <t>пара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</si>
</sst>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
      <sz val="12"/>
      <color rgb="FF000000"/>
      <name val="Calibri"/>
      <family val="2"/>
      <charset val="204"/>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2">
    <xf numFmtId="0" fontId="0" fillId="0" borderId="0"/>
    <xf numFmtId="0" fontId="12" fillId="0" borderId="0"/>
  </cellStyleXfs>
  <cellXfs count="44">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2" xfId="0" applyNumberFormat="1" applyFont="1" applyBorder="1" applyAlignment="1">
      <alignment horizontal="left" vertical="center" wrapText="1" shrinkToFit="1"/>
    </xf>
    <xf numFmtId="0" fontId="15" fillId="0" borderId="1" xfId="0" applyFont="1" applyBorder="1" applyAlignment="1">
      <alignment vertical="center"/>
    </xf>
    <xf numFmtId="0" fontId="3" fillId="0" borderId="1" xfId="0" applyNumberFormat="1" applyFont="1" applyBorder="1" applyAlignment="1">
      <alignment horizontal="left" vertical="center" wrapText="1" shrinkToFi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22</xdr:row>
      <xdr:rowOff>314324</xdr:rowOff>
    </xdr:from>
    <xdr:to>
      <xdr:col>3</xdr:col>
      <xdr:colOff>219075</xdr:colOff>
      <xdr:row>22</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26</xdr:row>
      <xdr:rowOff>0</xdr:rowOff>
    </xdr:from>
    <xdr:to>
      <xdr:col>3</xdr:col>
      <xdr:colOff>180976</xdr:colOff>
      <xdr:row>29</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31</xdr:row>
      <xdr:rowOff>0</xdr:rowOff>
    </xdr:from>
    <xdr:to>
      <xdr:col>2</xdr:col>
      <xdr:colOff>566929</xdr:colOff>
      <xdr:row>31</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8"/>
  <sheetViews>
    <sheetView tabSelected="1" topLeftCell="A10" zoomScaleNormal="100" workbookViewId="0">
      <selection activeCell="G18" sqref="G18"/>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9"/>
      <c r="C2" s="39"/>
      <c r="D2" s="39"/>
      <c r="E2" s="39"/>
      <c r="F2" s="39"/>
      <c r="G2" s="39"/>
      <c r="H2" s="39"/>
      <c r="I2" s="39"/>
      <c r="J2" s="39"/>
      <c r="K2" s="39"/>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3" t="s">
        <v>3</v>
      </c>
      <c r="C7" s="43"/>
      <c r="D7" s="43"/>
      <c r="E7" s="43"/>
      <c r="F7" s="43"/>
      <c r="G7" s="43"/>
      <c r="H7" s="43"/>
      <c r="I7" s="43"/>
      <c r="J7" s="43"/>
      <c r="K7" s="43"/>
      <c r="L7" s="43"/>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40" t="s">
        <v>4</v>
      </c>
      <c r="C9" s="40" t="s">
        <v>17</v>
      </c>
      <c r="D9" s="40" t="s">
        <v>5</v>
      </c>
      <c r="E9" s="40" t="s">
        <v>6</v>
      </c>
      <c r="F9" s="40"/>
      <c r="G9" s="40"/>
      <c r="H9" s="40"/>
      <c r="I9" s="41" t="s">
        <v>7</v>
      </c>
      <c r="J9" s="41" t="s">
        <v>8</v>
      </c>
      <c r="K9" s="41" t="s">
        <v>18</v>
      </c>
      <c r="L9" s="41" t="s">
        <v>9</v>
      </c>
      <c r="M9" s="9"/>
      <c r="N9" s="9"/>
      <c r="O9" s="6"/>
      <c r="P9" s="6"/>
      <c r="Q9" s="6"/>
      <c r="R9" s="6"/>
      <c r="S9" s="6"/>
    </row>
    <row r="10" spans="2:19" x14ac:dyDescent="0.25">
      <c r="B10" s="40"/>
      <c r="C10" s="40"/>
      <c r="D10" s="40"/>
      <c r="E10" s="40"/>
      <c r="F10" s="40" t="s">
        <v>10</v>
      </c>
      <c r="G10" s="40"/>
      <c r="H10" s="40"/>
      <c r="I10" s="41"/>
      <c r="J10" s="41"/>
      <c r="K10" s="41"/>
      <c r="L10" s="41"/>
      <c r="M10" s="9"/>
      <c r="N10" s="9"/>
      <c r="O10" s="6"/>
      <c r="P10" s="6"/>
      <c r="Q10" s="6"/>
      <c r="R10" s="6"/>
      <c r="S10" s="6"/>
    </row>
    <row r="11" spans="2:19" ht="15" customHeight="1" x14ac:dyDescent="0.25">
      <c r="B11" s="40"/>
      <c r="C11" s="40"/>
      <c r="D11" s="40"/>
      <c r="E11" s="40"/>
      <c r="F11" s="42" t="s">
        <v>23</v>
      </c>
      <c r="G11" s="42" t="s">
        <v>24</v>
      </c>
      <c r="H11" s="42" t="s">
        <v>25</v>
      </c>
      <c r="I11" s="41"/>
      <c r="J11" s="41"/>
      <c r="K11" s="41"/>
      <c r="L11" s="41"/>
      <c r="M11" s="9"/>
      <c r="N11" s="9"/>
      <c r="O11" s="6"/>
      <c r="P11" s="6"/>
      <c r="Q11" s="6"/>
      <c r="R11" s="6"/>
      <c r="S11" s="6"/>
    </row>
    <row r="12" spans="2:19" ht="27.6" customHeight="1" x14ac:dyDescent="0.25">
      <c r="B12" s="40"/>
      <c r="C12" s="40"/>
      <c r="D12" s="40"/>
      <c r="E12" s="40"/>
      <c r="F12" s="42"/>
      <c r="G12" s="42"/>
      <c r="H12" s="42"/>
      <c r="I12" s="41"/>
      <c r="J12" s="41"/>
      <c r="K12" s="41"/>
      <c r="L12" s="41"/>
      <c r="M12" s="10"/>
      <c r="N12" s="11"/>
      <c r="O12" s="12"/>
      <c r="P12" s="6"/>
      <c r="Q12" s="6"/>
      <c r="R12" s="6"/>
      <c r="S12" s="6"/>
    </row>
    <row r="13" spans="2:19" ht="27.6" customHeight="1" x14ac:dyDescent="0.25">
      <c r="B13" s="24">
        <v>1</v>
      </c>
      <c r="C13" s="26" t="s">
        <v>29</v>
      </c>
      <c r="D13" s="24" t="s">
        <v>27</v>
      </c>
      <c r="E13" s="24">
        <v>50</v>
      </c>
      <c r="F13" s="22">
        <v>900</v>
      </c>
      <c r="G13" s="23">
        <v>1100</v>
      </c>
      <c r="H13" s="23">
        <v>1000</v>
      </c>
      <c r="I13" s="21">
        <f t="shared" ref="I13:I16" si="0">ROUND(AVERAGE(F13:H13),2)</f>
        <v>1000</v>
      </c>
      <c r="J13" s="21">
        <f t="shared" ref="J13:J16" si="1">ROUND(STDEV(F13:H13),2)</f>
        <v>100</v>
      </c>
      <c r="K13" s="21">
        <f t="shared" ref="K13:K19" si="2">E13*I13</f>
        <v>50000</v>
      </c>
      <c r="L13" s="21">
        <f t="shared" ref="L13:L16" si="3">J13/I13*100</f>
        <v>10</v>
      </c>
      <c r="M13" s="10"/>
      <c r="N13" s="11"/>
      <c r="O13" s="12"/>
      <c r="P13" s="6"/>
      <c r="Q13" s="6"/>
      <c r="R13" s="6"/>
      <c r="S13" s="6"/>
    </row>
    <row r="14" spans="2:19" ht="27.6" customHeight="1" x14ac:dyDescent="0.25">
      <c r="B14" s="24">
        <v>2</v>
      </c>
      <c r="C14" s="26" t="s">
        <v>30</v>
      </c>
      <c r="D14" s="24" t="s">
        <v>27</v>
      </c>
      <c r="E14" s="24">
        <v>50</v>
      </c>
      <c r="F14" s="22">
        <v>450</v>
      </c>
      <c r="G14" s="23">
        <v>450</v>
      </c>
      <c r="H14" s="23">
        <v>500</v>
      </c>
      <c r="I14" s="21">
        <f t="shared" si="0"/>
        <v>466.67</v>
      </c>
      <c r="J14" s="21">
        <f t="shared" si="1"/>
        <v>28.87</v>
      </c>
      <c r="K14" s="21">
        <f t="shared" si="2"/>
        <v>23333.5</v>
      </c>
      <c r="L14" s="21">
        <f t="shared" si="3"/>
        <v>6.1863843829686935</v>
      </c>
      <c r="M14" s="10"/>
      <c r="N14" s="11"/>
      <c r="O14" s="12"/>
      <c r="P14" s="6"/>
      <c r="Q14" s="6"/>
      <c r="R14" s="6"/>
      <c r="S14" s="6"/>
    </row>
    <row r="15" spans="2:19" ht="27.6" customHeight="1" x14ac:dyDescent="0.25">
      <c r="B15" s="24">
        <v>3</v>
      </c>
      <c r="C15" s="26" t="s">
        <v>31</v>
      </c>
      <c r="D15" s="24" t="s">
        <v>27</v>
      </c>
      <c r="E15" s="24">
        <v>100</v>
      </c>
      <c r="F15" s="22">
        <v>600</v>
      </c>
      <c r="G15" s="23">
        <v>700</v>
      </c>
      <c r="H15" s="23">
        <v>700</v>
      </c>
      <c r="I15" s="21">
        <f t="shared" si="0"/>
        <v>666.67</v>
      </c>
      <c r="J15" s="21">
        <f t="shared" si="1"/>
        <v>57.74</v>
      </c>
      <c r="K15" s="21">
        <f t="shared" si="2"/>
        <v>66667</v>
      </c>
      <c r="L15" s="21">
        <f t="shared" si="3"/>
        <v>8.6609566952165249</v>
      </c>
      <c r="M15" s="10"/>
      <c r="N15" s="11"/>
      <c r="O15" s="12"/>
      <c r="P15" s="6"/>
      <c r="Q15" s="6"/>
      <c r="R15" s="6"/>
      <c r="S15" s="6"/>
    </row>
    <row r="16" spans="2:19" ht="27.6" customHeight="1" x14ac:dyDescent="0.25">
      <c r="B16" s="24">
        <v>4</v>
      </c>
      <c r="C16" s="26" t="s">
        <v>32</v>
      </c>
      <c r="D16" s="24" t="s">
        <v>27</v>
      </c>
      <c r="E16" s="24">
        <v>100</v>
      </c>
      <c r="F16" s="22">
        <v>600</v>
      </c>
      <c r="G16" s="23">
        <v>700</v>
      </c>
      <c r="H16" s="23">
        <v>700</v>
      </c>
      <c r="I16" s="21">
        <f t="shared" si="0"/>
        <v>666.67</v>
      </c>
      <c r="J16" s="21">
        <f t="shared" si="1"/>
        <v>57.74</v>
      </c>
      <c r="K16" s="21">
        <f t="shared" si="2"/>
        <v>66667</v>
      </c>
      <c r="L16" s="21">
        <f t="shared" si="3"/>
        <v>8.6609566952165249</v>
      </c>
      <c r="M16" s="10"/>
      <c r="N16" s="11"/>
      <c r="O16" s="12"/>
      <c r="P16" s="6"/>
      <c r="Q16" s="6"/>
      <c r="R16" s="6"/>
      <c r="S16" s="6"/>
    </row>
    <row r="17" spans="2:19" ht="27.6" customHeight="1" x14ac:dyDescent="0.25">
      <c r="B17" s="24">
        <v>5</v>
      </c>
      <c r="C17" s="27" t="s">
        <v>28</v>
      </c>
      <c r="D17" s="24" t="s">
        <v>27</v>
      </c>
      <c r="E17" s="24">
        <v>300</v>
      </c>
      <c r="F17" s="22">
        <v>950</v>
      </c>
      <c r="G17" s="23">
        <v>950</v>
      </c>
      <c r="H17" s="23">
        <v>950</v>
      </c>
      <c r="I17" s="21">
        <f t="shared" ref="I17" si="4">ROUND(AVERAGE(F17:H17),2)</f>
        <v>950</v>
      </c>
      <c r="J17" s="21">
        <f t="shared" ref="J17" si="5">ROUND(STDEV(F17:H17),2)</f>
        <v>0</v>
      </c>
      <c r="K17" s="21">
        <f t="shared" si="2"/>
        <v>285000</v>
      </c>
      <c r="L17" s="21">
        <f t="shared" ref="L17" si="6">J17/I17*100</f>
        <v>0</v>
      </c>
      <c r="M17" s="10"/>
      <c r="N17" s="11"/>
      <c r="O17" s="12"/>
      <c r="P17" s="6"/>
      <c r="Q17" s="6"/>
      <c r="R17" s="6"/>
      <c r="S17" s="6"/>
    </row>
    <row r="18" spans="2:19" ht="27.6" customHeight="1" x14ac:dyDescent="0.25">
      <c r="B18" s="24">
        <v>6</v>
      </c>
      <c r="C18" s="27" t="s">
        <v>34</v>
      </c>
      <c r="D18" s="24" t="s">
        <v>35</v>
      </c>
      <c r="E18" s="24">
        <v>15</v>
      </c>
      <c r="F18" s="22">
        <v>3600</v>
      </c>
      <c r="G18" s="23">
        <v>3700</v>
      </c>
      <c r="H18" s="23">
        <v>3700</v>
      </c>
      <c r="I18" s="21">
        <f t="shared" ref="I18" si="7">ROUND(AVERAGE(F18:H18),2)</f>
        <v>3666.67</v>
      </c>
      <c r="J18" s="21">
        <f t="shared" ref="J18" si="8">ROUND(STDEV(F18:H18),2)</f>
        <v>57.74</v>
      </c>
      <c r="K18" s="21">
        <f t="shared" si="2"/>
        <v>55000.05</v>
      </c>
      <c r="L18" s="21">
        <f t="shared" ref="L18" si="9">J18/I18*100</f>
        <v>1.5747258411583265</v>
      </c>
      <c r="M18" s="10"/>
      <c r="N18" s="11"/>
      <c r="O18" s="12"/>
      <c r="P18" s="6"/>
      <c r="Q18" s="6"/>
      <c r="R18" s="6"/>
      <c r="S18" s="6"/>
    </row>
    <row r="19" spans="2:19" ht="21.75" customHeight="1" x14ac:dyDescent="0.25">
      <c r="B19" s="24">
        <v>7</v>
      </c>
      <c r="C19" s="26" t="s">
        <v>33</v>
      </c>
      <c r="D19" s="24" t="s">
        <v>27</v>
      </c>
      <c r="E19" s="24">
        <v>70</v>
      </c>
      <c r="F19" s="22">
        <v>700</v>
      </c>
      <c r="G19" s="23">
        <v>650</v>
      </c>
      <c r="H19" s="23">
        <v>850</v>
      </c>
      <c r="I19" s="21">
        <f t="shared" ref="I19" si="10">ROUND(AVERAGE(F19:H19),2)</f>
        <v>733.33</v>
      </c>
      <c r="J19" s="21">
        <f t="shared" ref="J19" si="11">ROUND(STDEV(F19:H19),2)</f>
        <v>104.08</v>
      </c>
      <c r="K19" s="21">
        <f t="shared" si="2"/>
        <v>51333.100000000006</v>
      </c>
      <c r="L19" s="21">
        <f t="shared" ref="L19" si="12">J19/I19*100</f>
        <v>14.192791785417205</v>
      </c>
      <c r="M19" s="10"/>
      <c r="N19" s="11"/>
      <c r="O19" s="12"/>
      <c r="P19" s="6"/>
      <c r="Q19" s="6"/>
      <c r="R19" s="6"/>
      <c r="S19" s="6"/>
    </row>
    <row r="20" spans="2:19" ht="32.25" customHeight="1" x14ac:dyDescent="0.25">
      <c r="B20" s="13"/>
      <c r="C20" s="25"/>
      <c r="D20" s="20"/>
      <c r="E20" s="13"/>
      <c r="F20" s="14"/>
      <c r="G20" s="14"/>
      <c r="H20" s="14"/>
      <c r="I20" s="13"/>
      <c r="J20" s="13"/>
      <c r="K20" s="21">
        <v>598000.65</v>
      </c>
      <c r="L20" s="19"/>
      <c r="M20" s="6"/>
      <c r="N20" s="6"/>
      <c r="O20" s="6"/>
      <c r="P20" s="6"/>
      <c r="Q20" s="6"/>
      <c r="R20" s="6"/>
      <c r="S20" s="6"/>
    </row>
    <row r="21" spans="2:19" ht="64.150000000000006" customHeight="1" x14ac:dyDescent="0.25">
      <c r="B21" s="31" t="s">
        <v>11</v>
      </c>
      <c r="C21" s="32"/>
      <c r="D21" s="32"/>
      <c r="E21" s="32"/>
      <c r="F21" s="32"/>
      <c r="G21" s="32"/>
      <c r="H21" s="32"/>
      <c r="I21" s="32"/>
      <c r="J21" s="32"/>
      <c r="K21" s="32"/>
      <c r="L21" s="32"/>
      <c r="M21" s="32"/>
      <c r="N21" s="32"/>
      <c r="O21" s="32"/>
      <c r="P21" s="6"/>
      <c r="Q21" s="6"/>
      <c r="R21" s="6"/>
      <c r="S21" s="6"/>
    </row>
    <row r="22" spans="2:19" ht="61.5" customHeight="1" x14ac:dyDescent="0.25">
      <c r="B22" s="28" t="s">
        <v>16</v>
      </c>
      <c r="C22" s="30"/>
      <c r="D22" s="30"/>
      <c r="E22" s="30"/>
      <c r="F22" s="30"/>
      <c r="G22" s="30"/>
      <c r="H22" s="30"/>
      <c r="I22" s="30"/>
      <c r="J22" s="30"/>
      <c r="K22" s="30"/>
      <c r="L22" s="30"/>
      <c r="M22" s="30"/>
      <c r="N22" s="30"/>
      <c r="O22" s="30"/>
      <c r="P22" s="6"/>
      <c r="Q22" s="6"/>
      <c r="R22" s="6"/>
      <c r="S22" s="6"/>
    </row>
    <row r="23" spans="2:19" ht="53.25" customHeight="1" x14ac:dyDescent="0.25">
      <c r="B23" s="28" t="s">
        <v>12</v>
      </c>
      <c r="C23" s="30"/>
      <c r="D23" s="30"/>
      <c r="E23" s="30"/>
      <c r="F23" s="30"/>
      <c r="G23" s="30"/>
      <c r="H23" s="30"/>
      <c r="I23" s="30"/>
      <c r="J23" s="30"/>
      <c r="K23" s="30"/>
      <c r="L23" s="30"/>
      <c r="M23" s="30"/>
      <c r="N23" s="30"/>
      <c r="O23" s="30"/>
      <c r="P23" s="6"/>
      <c r="Q23" s="6"/>
      <c r="R23" s="6"/>
      <c r="S23" s="6"/>
    </row>
    <row r="24" spans="2:19" ht="31.5" customHeight="1" x14ac:dyDescent="0.25">
      <c r="B24" s="33" t="s">
        <v>26</v>
      </c>
      <c r="C24" s="32"/>
      <c r="D24" s="32"/>
      <c r="E24" s="32"/>
      <c r="F24" s="32"/>
      <c r="G24" s="32"/>
      <c r="H24" s="32"/>
      <c r="I24" s="6"/>
      <c r="J24" s="6"/>
      <c r="K24" s="6"/>
      <c r="L24" s="6"/>
      <c r="M24" s="6"/>
      <c r="N24" s="6"/>
      <c r="O24" s="6"/>
      <c r="P24" s="6"/>
      <c r="Q24" s="6"/>
      <c r="R24" s="6"/>
      <c r="S24" s="6"/>
    </row>
    <row r="25" spans="2:19" ht="36" customHeight="1" x14ac:dyDescent="0.25">
      <c r="B25" s="34" t="s">
        <v>15</v>
      </c>
      <c r="C25" s="29"/>
      <c r="D25" s="29"/>
      <c r="E25" s="29"/>
      <c r="F25" s="29"/>
      <c r="G25" s="29"/>
      <c r="H25" s="29"/>
      <c r="I25" s="30"/>
      <c r="J25" s="30"/>
      <c r="K25" s="30"/>
      <c r="L25" s="30"/>
      <c r="M25" s="30"/>
      <c r="N25" s="30"/>
      <c r="O25" s="30"/>
      <c r="P25" s="6"/>
      <c r="Q25" s="6"/>
      <c r="R25" s="6"/>
      <c r="S25" s="6"/>
    </row>
    <row r="26" spans="2:19" ht="36" customHeight="1" x14ac:dyDescent="0.25">
      <c r="B26" s="28" t="s">
        <v>13</v>
      </c>
      <c r="C26" s="29"/>
      <c r="D26" s="29"/>
      <c r="E26" s="29"/>
      <c r="F26" s="29"/>
      <c r="G26" s="29"/>
      <c r="H26" s="29"/>
      <c r="I26" s="30"/>
      <c r="J26" s="30"/>
      <c r="K26" s="30"/>
      <c r="L26" s="30"/>
      <c r="M26" s="30"/>
      <c r="N26" s="30"/>
      <c r="O26" s="30"/>
      <c r="P26" s="6"/>
      <c r="Q26" s="6"/>
      <c r="R26" s="6"/>
      <c r="S26" s="6"/>
    </row>
    <row r="27" spans="2:19" x14ac:dyDescent="0.25">
      <c r="B27" s="15"/>
      <c r="C27" s="16"/>
      <c r="D27" s="16"/>
      <c r="E27" s="16"/>
      <c r="F27" s="16"/>
      <c r="G27" s="16"/>
      <c r="H27" s="16"/>
      <c r="I27" s="17"/>
      <c r="J27" s="17"/>
      <c r="K27" s="17"/>
      <c r="L27" s="17"/>
      <c r="M27" s="17"/>
      <c r="N27" s="17"/>
      <c r="O27" s="17"/>
      <c r="P27" s="6"/>
      <c r="Q27" s="6"/>
      <c r="R27" s="6"/>
      <c r="S27" s="6"/>
    </row>
    <row r="28" spans="2:19" x14ac:dyDescent="0.25">
      <c r="B28" s="15"/>
      <c r="C28" s="16"/>
      <c r="D28" s="16"/>
      <c r="E28" s="16"/>
      <c r="F28" s="16"/>
      <c r="G28" s="16"/>
      <c r="H28" s="16"/>
      <c r="I28" s="17"/>
      <c r="J28" s="17"/>
      <c r="K28" s="17"/>
      <c r="L28" s="17"/>
      <c r="M28" s="17"/>
      <c r="N28" s="17"/>
      <c r="O28" s="17"/>
      <c r="P28" s="6"/>
      <c r="Q28" s="6"/>
      <c r="R28" s="6"/>
      <c r="S28" s="6"/>
    </row>
    <row r="29" spans="2:19"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ht="27" customHeight="1" x14ac:dyDescent="0.25">
      <c r="B31" s="35" t="s">
        <v>14</v>
      </c>
      <c r="C31" s="30"/>
      <c r="D31" s="30"/>
      <c r="E31" s="30"/>
      <c r="F31" s="30"/>
      <c r="G31" s="30"/>
      <c r="H31" s="30"/>
      <c r="I31" s="30"/>
      <c r="J31" s="30"/>
      <c r="K31" s="30"/>
      <c r="L31" s="30"/>
      <c r="M31" s="30"/>
      <c r="N31" s="30"/>
      <c r="O31" s="30"/>
      <c r="P31" s="6"/>
      <c r="Q31" s="6"/>
      <c r="R31" s="6"/>
      <c r="S31" s="6"/>
    </row>
    <row r="32" spans="2:19" x14ac:dyDescent="0.25">
      <c r="B32" s="36"/>
      <c r="C32" s="36"/>
      <c r="D32" s="36"/>
      <c r="E32" s="36"/>
      <c r="F32" s="36"/>
      <c r="G32" s="36"/>
      <c r="H32" s="36"/>
      <c r="I32" s="36"/>
      <c r="J32" s="36"/>
      <c r="K32" s="36"/>
      <c r="L32" s="36"/>
      <c r="M32" s="36"/>
      <c r="N32" s="36"/>
      <c r="O32" s="36"/>
      <c r="P32" s="6"/>
      <c r="Q32" s="6"/>
      <c r="R32" s="6"/>
      <c r="S32" s="6"/>
    </row>
    <row r="33" spans="2:19" ht="9" customHeight="1" x14ac:dyDescent="0.25">
      <c r="B33" s="28"/>
      <c r="C33" s="28"/>
      <c r="D33" s="28"/>
      <c r="E33" s="28"/>
      <c r="F33" s="28"/>
      <c r="G33" s="28"/>
      <c r="H33" s="28"/>
      <c r="I33" s="28"/>
      <c r="J33" s="28"/>
      <c r="K33" s="28"/>
      <c r="L33" s="28"/>
      <c r="M33" s="28"/>
      <c r="N33" s="28"/>
      <c r="O33" s="28"/>
      <c r="P33" s="6"/>
      <c r="Q33" s="6"/>
      <c r="R33" s="6"/>
      <c r="S33" s="6"/>
    </row>
    <row r="34" spans="2:19" hidden="1" x14ac:dyDescent="0.25">
      <c r="B34" s="15"/>
      <c r="C34" s="16"/>
      <c r="D34" s="16"/>
      <c r="E34" s="16"/>
      <c r="F34" s="16"/>
      <c r="G34" s="16"/>
      <c r="H34" s="16"/>
      <c r="I34" s="17"/>
      <c r="J34" s="17"/>
      <c r="K34" s="17"/>
      <c r="L34" s="17"/>
      <c r="M34" s="17"/>
      <c r="N34" s="17"/>
      <c r="O34" s="17"/>
      <c r="P34" s="6"/>
      <c r="Q34" s="6"/>
      <c r="R34" s="6"/>
      <c r="S34" s="6"/>
    </row>
    <row r="35" spans="2:19" hidden="1" x14ac:dyDescent="0.25">
      <c r="B35" s="15"/>
      <c r="C35" s="16"/>
      <c r="D35" s="16"/>
      <c r="E35" s="16"/>
      <c r="F35" s="16"/>
      <c r="G35" s="16"/>
      <c r="H35" s="16"/>
      <c r="I35" s="17"/>
      <c r="J35" s="17"/>
      <c r="K35" s="17"/>
      <c r="L35" s="17"/>
      <c r="M35" s="17"/>
      <c r="N35" s="17"/>
      <c r="O35" s="17"/>
      <c r="P35" s="6"/>
      <c r="Q35" s="6"/>
      <c r="R35" s="6"/>
      <c r="S35" s="6"/>
    </row>
    <row r="36" spans="2:19" x14ac:dyDescent="0.25">
      <c r="B36" s="15"/>
      <c r="C36" s="16"/>
      <c r="D36" s="16"/>
      <c r="E36" s="16"/>
      <c r="F36" s="16"/>
      <c r="G36" s="16"/>
      <c r="H36" s="16"/>
      <c r="I36" s="17"/>
      <c r="J36" s="17"/>
      <c r="K36" s="17"/>
      <c r="L36" s="17"/>
      <c r="M36" s="17"/>
      <c r="N36" s="17"/>
      <c r="O36" s="17"/>
      <c r="P36" s="6"/>
      <c r="Q36" s="6"/>
      <c r="R36" s="6"/>
      <c r="S36" s="6"/>
    </row>
    <row r="37" spans="2:19" x14ac:dyDescent="0.25">
      <c r="B37" s="28"/>
      <c r="C37" s="29"/>
      <c r="D37" s="29"/>
      <c r="E37" s="29"/>
      <c r="F37" s="29"/>
      <c r="G37" s="29"/>
      <c r="H37" s="29"/>
      <c r="I37" s="30"/>
      <c r="J37" s="30"/>
      <c r="K37" s="30"/>
      <c r="L37" s="30"/>
      <c r="M37" s="30"/>
      <c r="N37" s="30"/>
      <c r="O37" s="30"/>
      <c r="P37" s="3"/>
      <c r="Q37" s="3"/>
      <c r="R37" s="3"/>
      <c r="S37" s="3"/>
    </row>
    <row r="38" spans="2:19" ht="28.5" customHeight="1" x14ac:dyDescent="0.25">
      <c r="B38" s="37"/>
      <c r="C38" s="38"/>
      <c r="D38" s="38"/>
      <c r="E38" s="38"/>
      <c r="F38" s="38"/>
      <c r="G38" s="38"/>
      <c r="H38" s="38"/>
      <c r="I38" s="38"/>
      <c r="J38" s="38"/>
      <c r="K38" s="38"/>
      <c r="L38" s="38"/>
      <c r="M38" s="3"/>
      <c r="N38" s="3"/>
      <c r="O38" s="3"/>
      <c r="P38" s="3"/>
      <c r="Q38" s="3"/>
      <c r="R38" s="3"/>
      <c r="S38" s="3"/>
    </row>
  </sheetData>
  <mergeCells count="26">
    <mergeCell ref="B38:L38"/>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7:O37"/>
    <mergeCell ref="B21:O21"/>
    <mergeCell ref="B22:O22"/>
    <mergeCell ref="B23:O23"/>
    <mergeCell ref="B24:H24"/>
    <mergeCell ref="B25:O25"/>
    <mergeCell ref="B26:O26"/>
    <mergeCell ref="B31:O31"/>
    <mergeCell ref="B32:O32"/>
    <mergeCell ref="B33:O33"/>
  </mergeCells>
  <phoneticPr fontId="11" type="noConversion"/>
  <conditionalFormatting sqref="L19">
    <cfRule type="cellIs" dxfId="13" priority="14" operator="greaterThan">
      <formula>30</formula>
    </cfRule>
  </conditionalFormatting>
  <conditionalFormatting sqref="L19">
    <cfRule type="containsText" dxfId="12" priority="13" operator="containsText" text="НЕОДНОРОДНЫЕ">
      <formula>NOT(ISERROR(SEARCH("НЕОДНОРОДНЫЕ",L19)))</formula>
    </cfRule>
  </conditionalFormatting>
  <conditionalFormatting sqref="L16">
    <cfRule type="containsText" dxfId="11" priority="5" operator="containsText" text="НЕОДНОРОДНЫЕ">
      <formula>NOT(ISERROR(SEARCH("НЕОДНОРОДНЫЕ",L16)))</formula>
    </cfRule>
  </conditionalFormatting>
  <conditionalFormatting sqref="L16">
    <cfRule type="cellIs" dxfId="10" priority="6" operator="greaterThan">
      <formula>30</formula>
    </cfRule>
  </conditionalFormatting>
  <conditionalFormatting sqref="L17">
    <cfRule type="containsText" dxfId="9" priority="11" operator="containsText" text="НЕОДНОРОДНЫЕ">
      <formula>NOT(ISERROR(SEARCH("НЕОДНОРОДНЫЕ",L17)))</formula>
    </cfRule>
  </conditionalFormatting>
  <conditionalFormatting sqref="L15">
    <cfRule type="containsText" dxfId="8" priority="3" operator="containsText" text="НЕОДНОРОДНЫЕ">
      <formula>NOT(ISERROR(SEARCH("НЕОДНОРОДНЫЕ",L15)))</formula>
    </cfRule>
  </conditionalFormatting>
  <conditionalFormatting sqref="L17">
    <cfRule type="cellIs" dxfId="7" priority="12" operator="greaterThan">
      <formula>30</formula>
    </cfRule>
  </conditionalFormatting>
  <conditionalFormatting sqref="L14">
    <cfRule type="cellIs" dxfId="6" priority="10" operator="greaterThan">
      <formula>30</formula>
    </cfRule>
  </conditionalFormatting>
  <conditionalFormatting sqref="L14">
    <cfRule type="containsText" dxfId="5" priority="9" operator="containsText" text="НЕОДНОРОДНЫЕ">
      <formula>NOT(ISERROR(SEARCH("НЕОДНОРОДНЫЕ",L14)))</formula>
    </cfRule>
  </conditionalFormatting>
  <conditionalFormatting sqref="L13">
    <cfRule type="containsText" dxfId="4" priority="7" operator="containsText" text="НЕОДНОРОДНЫЕ">
      <formula>NOT(ISERROR(SEARCH("НЕОДНОРОДНЫЕ",L13)))</formula>
    </cfRule>
  </conditionalFormatting>
  <conditionalFormatting sqref="L13">
    <cfRule type="cellIs" dxfId="3" priority="8" operator="greaterThan">
      <formula>30</formula>
    </cfRule>
  </conditionalFormatting>
  <conditionalFormatting sqref="L15">
    <cfRule type="cellIs" dxfId="2" priority="4" operator="greaterThan">
      <formula>30</formula>
    </cfRule>
  </conditionalFormatting>
  <conditionalFormatting sqref="L18">
    <cfRule type="containsText" dxfId="1" priority="1" operator="containsText" text="НЕОДНОРОДНЫЕ">
      <formula>NOT(ISERROR(SEARCH("НЕОДНОРОДНЫЕ",L18)))</formula>
    </cfRule>
  </conditionalFormatting>
  <conditionalFormatting sqref="L18">
    <cfRule type="cellIs" dxfId="0" priority="2" operator="greaterThan">
      <formula>30</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2026-06-22T12:53:49Z</dcterms:modified>
</cp:coreProperties>
</file>