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2\Флешка ОЛЯ 2022\2026\КП\Автобус\Карта водителя\"/>
    </mc:Choice>
  </mc:AlternateContent>
  <bookViews>
    <workbookView xWindow="0" yWindow="0" windowWidth="28800" windowHeight="12315"/>
  </bookViews>
  <sheets>
    <sheet name="Лист1" sheetId="1" r:id="rId1"/>
  </sheets>
  <calcPr calcId="152511"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1" i="1" l="1"/>
  <c r="H11" i="1" l="1"/>
  <c r="K11" i="1" s="1"/>
  <c r="L11" i="1" l="1"/>
  <c r="N12" i="1" l="1"/>
  <c r="M11" i="1"/>
</calcChain>
</file>

<file path=xl/sharedStrings.xml><?xml version="1.0" encoding="utf-8"?>
<sst xmlns="http://schemas.openxmlformats.org/spreadsheetml/2006/main" count="25" uniqueCount="25">
  <si>
    <t xml:space="preserve"> </t>
  </si>
  <si>
    <t>Определение и обоснование НМЦК методом сопоставимых рыночных цен (анализ рынка)</t>
  </si>
  <si>
    <t>с направлением запросов о предоставлении ценовой информации не менее пяти поставщикам (подрядчикам, исполнителям), обладающим опытом поставок соответствующих товаров, работ, услуг, информация о которых имеется в свободном доступе (в частности, опубликована в печати, размещена на сайтах в сети "Интернет")</t>
  </si>
  <si>
    <t xml:space="preserve">"1. Начальная (максимальная) цена контракта (начальная цена единицы товара, работы, услуги) определена и обоснована в соответствии с требованиями статьи 22 Закона 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Министерства экономического развития Российской Федерации от 02.10.2013 № 567, посредством применения следующего метода или нескольких следующих методов: - метод сопоставимых рыночных цен (анализа рынка)
2. Цена контракта (цена единицы товара, работы, услуги) определяется участником электронного аукциона на основе прилагаемого заказчиком расчета начальной (максимальной) цены контракта (начальной цены единицы товара, работы, услуги) (Приложение №1 к настоящему разделу),  с учетом стоимости Товара, доставки Товар,  а также всех расходов на страхование, уплату налогов, пошлины, сборы и других обязательных платежей, которые Поставщик должен выплатить в связи с выполнением обязательств по Контракту в соответствии с законодательством Российской Федерации.
3. В случае если победитель не является плательщиком НДС (в том числе находится на упрощенной системе налогообложения), расчеты за единицу товара (выполненные работы, оказанные услуги) при формировании проекта контракта производятся с учетом коэффициента пересчета, рассчитанного как отношение цены контракта, предложенной победителем, к начальной (максимальной) цене контракта, сформированной заказчиком, без учета суммы НДС. Контракт заключается по цене, предложенной участником электронном аукциона, с которым заключается контракт.
4. Валюта, используемая при формировании начальной (максимальной) цены контракта, (начальной цены единицы товара, работы, услуги), цены заявки на участие в электронном аукционе и расчетов с поставщиками (исполнителями, подрядчиками), - рубль Российской Федерации.                                                                                                                                                                                                                                                                                                                                                                                                                                                                                              Начальная (максимальная) цена контракта определяется и обосновывается посредством применения следующего метода: метод сопоставимых рыночных цен (анализа рынка):
Цена  единицы  товара  определена  на  основании  анализа рынка, проведенного учреждением среди Поставщиков поставляемых данный вид услуг"             
</t>
  </si>
  <si>
    <t>№ п/п</t>
  </si>
  <si>
    <t>Наименование товара (работы, услуги)</t>
  </si>
  <si>
    <t>Номер источника ценовой информации (ИЦИ №i) и цена единицы товара, работы, услуги, представленная i-тым ИЦИ (Цi), руб.</t>
  </si>
  <si>
    <t>v - кол-во (объем) закупаемого товара (работы, услуги), ед.</t>
  </si>
  <si>
    <r>
      <rPr>
        <b/>
        <sz val="12"/>
        <color indexed="8"/>
        <rFont val="Times New Roman"/>
        <family val="1"/>
        <charset val="204"/>
      </rPr>
      <t>n</t>
    </r>
    <r>
      <rPr>
        <b/>
        <sz val="10"/>
        <color indexed="8"/>
        <rFont val="Times New Roman"/>
        <family val="1"/>
        <charset val="204"/>
      </rPr>
      <t xml:space="preserve"> - кол-во значений, используемых в расчете</t>
    </r>
  </si>
  <si>
    <t>Определение однородности совокупности значений выявленных цен</t>
  </si>
  <si>
    <t xml:space="preserve">                  , руб. </t>
  </si>
  <si>
    <t>ИЦИ №1</t>
  </si>
  <si>
    <t>ИЦИ №2</t>
  </si>
  <si>
    <t>ИЦИ №3</t>
  </si>
  <si>
    <t>ИЦИ №4</t>
  </si>
  <si>
    <t>ИЦИ №5</t>
  </si>
  <si>
    <t>&lt;ц&gt; - средн. арифм. величина цены единицы прод-ции, руб.</t>
  </si>
  <si>
    <t>Среднее квадратичное отклонение</t>
  </si>
  <si>
    <r>
      <t xml:space="preserve">V - коэф-нт вариации </t>
    </r>
    <r>
      <rPr>
        <i/>
        <sz val="10"/>
        <color indexed="10"/>
        <rFont val="Times New Roman"/>
        <family val="1"/>
        <charset val="204"/>
      </rPr>
      <t>(не должен превышать 33%)</t>
    </r>
  </si>
  <si>
    <t>8=3+4+5+6+7</t>
  </si>
  <si>
    <t>10 = кол-во ответов ИЦИ</t>
  </si>
  <si>
    <t>11=          /10</t>
  </si>
  <si>
    <t>13=9*11</t>
  </si>
  <si>
    <t>Мониторинг провел
Контрактный управляющий
ГБОУ школа №104
имени М.С.Харченко
Выборгского района Санкт-Петербурга:                                        О.М. Исаенко</t>
  </si>
  <si>
    <t>Поставка карты водителя для тахографа с СКЗИ установленного в автобусе Golden Dragon XML6957JR находящегося на балансе ГБОУ школы № 104 имени М.С. Харченко Выборгского района Санкт-Петербурга в 2026 году</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</si>
</sst>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18" x14ac:knownFonts="1">
    <font>
      <sz val="11"/>
      <color theme="1"/>
      <name val="Calibri"/>
      <family val="2"/>
      <charset val="204"/>
      <scheme val="minor"/>
    </font>
    <font>
      <b/>
      <sz val="12"/>
      <color theme="1"/>
      <name val="Times New Roman"/>
      <family val="1"/>
      <charset val="204"/>
    </font>
    <font>
      <b/>
      <sz val="10"/>
      <color indexed="8"/>
      <name val="Times New Roman"/>
      <family val="1"/>
      <charset val="204"/>
    </font>
    <font>
      <b/>
      <sz val="8"/>
      <color indexed="10"/>
      <name val="Times New Roman"/>
      <family val="1"/>
      <charset val="204"/>
    </font>
    <font>
      <b/>
      <sz val="8"/>
      <color indexed="8"/>
      <name val="Times New Roman"/>
      <family val="1"/>
      <charset val="204"/>
    </font>
    <font>
      <sz val="8"/>
      <color indexed="8"/>
      <name val="Times New Roman"/>
      <family val="1"/>
      <charset val="204"/>
    </font>
    <font>
      <sz val="11"/>
      <color indexed="8"/>
      <name val="Times New Roman"/>
      <family val="1"/>
      <charset val="204"/>
    </font>
    <font>
      <b/>
      <sz val="11"/>
      <color indexed="8"/>
      <name val="Times New Roman"/>
      <family val="1"/>
      <charset val="204"/>
    </font>
    <font>
      <b/>
      <sz val="12"/>
      <color indexed="8"/>
      <name val="Times New Roman"/>
      <family val="1"/>
      <charset val="204"/>
    </font>
    <font>
      <b/>
      <sz val="10"/>
      <color theme="1"/>
      <name val="Times New Roman"/>
      <family val="1"/>
      <charset val="204"/>
    </font>
    <font>
      <i/>
      <sz val="10"/>
      <color indexed="10"/>
      <name val="Times New Roman"/>
      <family val="1"/>
      <charset val="204"/>
    </font>
    <font>
      <b/>
      <i/>
      <sz val="10"/>
      <color indexed="8"/>
      <name val="Times New Roman"/>
      <family val="1"/>
      <charset val="204"/>
    </font>
    <font>
      <b/>
      <i/>
      <sz val="12"/>
      <color indexed="8"/>
      <name val="Times New Roman"/>
      <family val="1"/>
      <charset val="204"/>
    </font>
    <font>
      <sz val="11"/>
      <color theme="1"/>
      <name val="Times New Roman"/>
      <family val="1"/>
      <charset val="204"/>
    </font>
    <font>
      <sz val="12"/>
      <color theme="1"/>
      <name val="Times New Roman"/>
      <family val="1"/>
      <charset val="204"/>
    </font>
    <font>
      <sz val="12"/>
      <color indexed="8"/>
      <name val="Times New Roman"/>
      <family val="1"/>
      <charset val="204"/>
    </font>
    <font>
      <sz val="10"/>
      <color theme="1"/>
      <name val="Times New Roman"/>
      <family val="1"/>
      <charset val="204"/>
    </font>
    <font>
      <b/>
      <sz val="14"/>
      <color indexed="8"/>
      <name val="Times New Roman"/>
      <family val="1"/>
      <charset val="204"/>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3">
    <xf numFmtId="0" fontId="0" fillId="0" borderId="0" xfId="0"/>
    <xf numFmtId="0" fontId="0" fillId="0" borderId="0" xfId="0" applyFill="1"/>
    <xf numFmtId="0" fontId="6" fillId="0" borderId="0" xfId="0" applyFont="1" applyAlignment="1">
      <alignment vertical="center" wrapText="1"/>
    </xf>
    <xf numFmtId="0" fontId="6" fillId="0" borderId="0" xfId="0" applyFont="1" applyFill="1" applyAlignment="1">
      <alignment vertical="center" wrapText="1"/>
    </xf>
    <xf numFmtId="4" fontId="6" fillId="0" borderId="0" xfId="0" applyNumberFormat="1" applyFont="1" applyAlignment="1">
      <alignment vertical="center" wrapText="1"/>
    </xf>
    <xf numFmtId="4"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9" fillId="0" borderId="10" xfId="0" applyFont="1" applyBorder="1" applyAlignment="1">
      <alignment vertical="center"/>
    </xf>
    <xf numFmtId="0" fontId="6" fillId="0" borderId="5" xfId="0" applyFont="1" applyBorder="1" applyAlignment="1">
      <alignment vertical="center" wrapText="1"/>
    </xf>
    <xf numFmtId="4"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top" wrapText="1"/>
    </xf>
    <xf numFmtId="4" fontId="2" fillId="2" borderId="7" xfId="0" applyNumberFormat="1" applyFont="1" applyFill="1" applyBorder="1" applyAlignment="1">
      <alignment vertical="center" wrapText="1"/>
    </xf>
    <xf numFmtId="0" fontId="11" fillId="2" borderId="2"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0" borderId="1" xfId="0" applyFont="1" applyFill="1" applyBorder="1" applyAlignment="1">
      <alignment horizontal="center" vertical="center" wrapText="1"/>
    </xf>
    <xf numFmtId="4" fontId="14" fillId="0" borderId="5" xfId="0" applyNumberFormat="1" applyFont="1" applyBorder="1" applyAlignment="1">
      <alignment horizontal="center" vertical="center" wrapText="1"/>
    </xf>
    <xf numFmtId="4" fontId="14" fillId="0" borderId="6" xfId="0" applyNumberFormat="1" applyFont="1" applyBorder="1" applyAlignment="1">
      <alignment horizontal="center" vertical="center"/>
    </xf>
    <xf numFmtId="4" fontId="14" fillId="0" borderId="6" xfId="0" applyNumberFormat="1" applyFont="1" applyBorder="1" applyAlignment="1">
      <alignment horizontal="center" vertical="center" wrapText="1"/>
    </xf>
    <xf numFmtId="0" fontId="15" fillId="0" borderId="6" xfId="0" applyFont="1" applyFill="1" applyBorder="1" applyAlignment="1">
      <alignment horizontal="center" vertical="top" wrapText="1"/>
    </xf>
    <xf numFmtId="4" fontId="15" fillId="0" borderId="6" xfId="0" applyNumberFormat="1" applyFont="1" applyFill="1" applyBorder="1" applyAlignment="1">
      <alignment horizontal="center" vertical="center" wrapText="1"/>
    </xf>
    <xf numFmtId="0" fontId="14" fillId="0" borderId="6" xfId="0" applyFont="1" applyBorder="1" applyAlignment="1">
      <alignment horizontal="center" vertical="center" wrapText="1"/>
    </xf>
    <xf numFmtId="0" fontId="15" fillId="0" borderId="5" xfId="0" applyFont="1" applyFill="1" applyBorder="1" applyAlignment="1">
      <alignment horizontal="center" vertical="center" wrapText="1"/>
    </xf>
    <xf numFmtId="10" fontId="15" fillId="0" borderId="6" xfId="0" applyNumberFormat="1" applyFont="1" applyFill="1" applyBorder="1" applyAlignment="1">
      <alignment horizontal="center" vertical="center" wrapText="1"/>
    </xf>
    <xf numFmtId="0" fontId="0" fillId="3" borderId="0" xfId="0" applyFill="1"/>
    <xf numFmtId="43" fontId="0" fillId="0" borderId="0" xfId="0" applyNumberFormat="1" applyFill="1"/>
    <xf numFmtId="0" fontId="12" fillId="0" borderId="2" xfId="0" applyFont="1" applyFill="1" applyBorder="1" applyAlignment="1">
      <alignment horizontal="center" vertical="top" wrapText="1"/>
    </xf>
    <xf numFmtId="0" fontId="14" fillId="0" borderId="6" xfId="0" applyFont="1" applyBorder="1" applyAlignment="1">
      <alignment horizontal="left" vertical="center" wrapText="1"/>
    </xf>
    <xf numFmtId="4" fontId="17" fillId="0" borderId="6" xfId="0" applyNumberFormat="1" applyFont="1" applyBorder="1" applyAlignment="1">
      <alignment vertical="center" wrapText="1"/>
    </xf>
    <xf numFmtId="4" fontId="6" fillId="0" borderId="6" xfId="0" applyNumberFormat="1" applyFont="1" applyBorder="1" applyAlignment="1">
      <alignment horizontal="center" vertical="center" wrapText="1"/>
    </xf>
    <xf numFmtId="0" fontId="13" fillId="0" borderId="0" xfId="0" applyFont="1" applyFill="1" applyAlignment="1">
      <alignment horizontal="left" wrapText="1"/>
    </xf>
    <xf numFmtId="0" fontId="13" fillId="0" borderId="0" xfId="0" applyFont="1" applyFill="1" applyAlignment="1">
      <alignment horizontal="left"/>
    </xf>
    <xf numFmtId="0" fontId="16" fillId="0" borderId="0" xfId="0" applyFont="1" applyFill="1" applyAlignment="1">
      <alignment horizontal="left"/>
    </xf>
    <xf numFmtId="0" fontId="13" fillId="0" borderId="0" xfId="0" applyFont="1" applyAlignment="1">
      <alignment horizontal="center"/>
    </xf>
    <xf numFmtId="0" fontId="1" fillId="0" borderId="0" xfId="0" applyFont="1" applyAlignment="1">
      <alignment horizontal="center" wrapText="1"/>
    </xf>
    <xf numFmtId="0" fontId="0" fillId="0" borderId="0" xfId="0" applyAlignment="1">
      <alignment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left"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1"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114300</xdr:colOff>
      <xdr:row>8</xdr:row>
      <xdr:rowOff>257175</xdr:rowOff>
    </xdr:from>
    <xdr:to>
      <xdr:col>7</xdr:col>
      <xdr:colOff>561975</xdr:colOff>
      <xdr:row>8</xdr:row>
      <xdr:rowOff>571500</xdr:rowOff>
    </xdr:to>
    <xdr:pic>
      <xdr:nvPicPr>
        <xdr:cNvPr id="2" name="Рисунок 1" descr="C:\Temp\KClipboardExport\l41eo45a.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68182" t="17999" b="24001"/>
        <a:stretch>
          <a:fillRect/>
        </a:stretch>
      </xdr:blipFill>
      <xdr:spPr bwMode="auto">
        <a:xfrm>
          <a:off x="8105775" y="3390900"/>
          <a:ext cx="4476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114300</xdr:colOff>
      <xdr:row>8</xdr:row>
      <xdr:rowOff>200025</xdr:rowOff>
    </xdr:from>
    <xdr:to>
      <xdr:col>13</xdr:col>
      <xdr:colOff>847725</xdr:colOff>
      <xdr:row>8</xdr:row>
      <xdr:rowOff>685800</xdr:rowOff>
    </xdr:to>
    <xdr:pic>
      <xdr:nvPicPr>
        <xdr:cNvPr id="3" name="Picture 1" descr="C:\Temp\KClipboardExport\7d4qbwfz.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3635"/>
        <a:stretch>
          <a:fillRect/>
        </a:stretch>
      </xdr:blipFill>
      <xdr:spPr bwMode="auto">
        <a:xfrm>
          <a:off x="13735050" y="3333750"/>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9</xdr:row>
      <xdr:rowOff>57150</xdr:rowOff>
    </xdr:from>
    <xdr:to>
      <xdr:col>11</xdr:col>
      <xdr:colOff>866775</xdr:colOff>
      <xdr:row>9</xdr:row>
      <xdr:rowOff>352425</xdr:rowOff>
    </xdr:to>
    <xdr:pic>
      <xdr:nvPicPr>
        <xdr:cNvPr id="4" name="Picture 21" descr="C:\Temp\KClipboardExport\sssqsznq.gif"/>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191875" y="4133850"/>
          <a:ext cx="838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66676</xdr:colOff>
      <xdr:row>8</xdr:row>
      <xdr:rowOff>552450</xdr:rowOff>
    </xdr:from>
    <xdr:to>
      <xdr:col>12</xdr:col>
      <xdr:colOff>714376</xdr:colOff>
      <xdr:row>9</xdr:row>
      <xdr:rowOff>66675</xdr:rowOff>
    </xdr:to>
    <xdr:pic>
      <xdr:nvPicPr>
        <xdr:cNvPr id="5" name="Picture 19" descr="C:\Temp\KClipboardExport\8c4wnzhy.gif"/>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468226" y="3686175"/>
          <a:ext cx="6477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219075</xdr:colOff>
      <xdr:row>9</xdr:row>
      <xdr:rowOff>228601</xdr:rowOff>
    </xdr:from>
    <xdr:to>
      <xdr:col>10</xdr:col>
      <xdr:colOff>485775</xdr:colOff>
      <xdr:row>9</xdr:row>
      <xdr:rowOff>476250</xdr:rowOff>
    </xdr:to>
    <xdr:pic>
      <xdr:nvPicPr>
        <xdr:cNvPr id="6" name="Рисунок 1" descr="C:\Temp\KClipboardExport\l41eo45a.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68182" t="17999" b="24001"/>
        <a:stretch>
          <a:fillRect/>
        </a:stretch>
      </xdr:blipFill>
      <xdr:spPr bwMode="auto">
        <a:xfrm>
          <a:off x="10496550" y="4305301"/>
          <a:ext cx="266700" cy="247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47625</xdr:colOff>
      <xdr:row>7</xdr:row>
      <xdr:rowOff>238126</xdr:rowOff>
    </xdr:from>
    <xdr:to>
      <xdr:col>13</xdr:col>
      <xdr:colOff>695325</xdr:colOff>
      <xdr:row>8</xdr:row>
      <xdr:rowOff>381000</xdr:rowOff>
    </xdr:to>
    <xdr:pic>
      <xdr:nvPicPr>
        <xdr:cNvPr id="7" name="Picture 1" descr="C:\Temp\KClipboardExport\7d4qbwfz.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3635" r="56836" b="28496"/>
        <a:stretch>
          <a:fillRect/>
        </a:stretch>
      </xdr:blipFill>
      <xdr:spPr bwMode="auto">
        <a:xfrm>
          <a:off x="13668375" y="2809876"/>
          <a:ext cx="647700" cy="380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95250</xdr:colOff>
      <xdr:row>11</xdr:row>
      <xdr:rowOff>0</xdr:rowOff>
    </xdr:from>
    <xdr:to>
      <xdr:col>12</xdr:col>
      <xdr:colOff>942975</xdr:colOff>
      <xdr:row>12</xdr:row>
      <xdr:rowOff>85725</xdr:rowOff>
    </xdr:to>
    <xdr:pic>
      <xdr:nvPicPr>
        <xdr:cNvPr id="8" name="Picture 1" descr="C:\Temp\KClipboardExport\7d4qbwfz.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3635" r="53398" b="32678"/>
        <a:stretch>
          <a:fillRect/>
        </a:stretch>
      </xdr:blipFill>
      <xdr:spPr bwMode="auto">
        <a:xfrm>
          <a:off x="12496800" y="7820025"/>
          <a:ext cx="8477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15"/>
  <sheetViews>
    <sheetView tabSelected="1" workbookViewId="0">
      <selection activeCell="N16" sqref="A1:N16"/>
    </sheetView>
  </sheetViews>
  <sheetFormatPr defaultRowHeight="44.25" customHeight="1" x14ac:dyDescent="0.25"/>
  <cols>
    <col min="1" max="1" width="5.5703125" customWidth="1"/>
    <col min="2" max="2" width="52.7109375" style="1" customWidth="1"/>
    <col min="3" max="3" width="15.28515625" customWidth="1"/>
    <col min="4" max="4" width="13.7109375" customWidth="1"/>
    <col min="5" max="5" width="12.85546875" customWidth="1"/>
    <col min="6" max="6" width="10.5703125" customWidth="1"/>
    <col min="7" max="7" width="9.140625" customWidth="1"/>
    <col min="8" max="8" width="17" customWidth="1"/>
    <col min="9" max="9" width="12.5703125" customWidth="1"/>
    <col min="10" max="10" width="8.85546875" customWidth="1"/>
    <col min="11" max="11" width="13.28515625" customWidth="1"/>
    <col min="12" max="12" width="18.5703125" customWidth="1"/>
    <col min="13" max="13" width="18.28515625" customWidth="1"/>
    <col min="14" max="14" width="16.42578125" customWidth="1"/>
    <col min="15" max="51" width="8.85546875" style="1" customWidth="1"/>
    <col min="257" max="257" width="5.5703125" customWidth="1"/>
    <col min="258" max="258" width="52.7109375" customWidth="1"/>
    <col min="259" max="259" width="15.28515625" customWidth="1"/>
    <col min="260" max="260" width="13.7109375" customWidth="1"/>
    <col min="261" max="261" width="12.85546875" customWidth="1"/>
    <col min="262" max="262" width="10.5703125" customWidth="1"/>
    <col min="263" max="263" width="9.140625" customWidth="1"/>
    <col min="264" max="264" width="17" customWidth="1"/>
    <col min="265" max="265" width="8.42578125" customWidth="1"/>
    <col min="266" max="266" width="8.85546875" customWidth="1"/>
    <col min="267" max="267" width="13.28515625" customWidth="1"/>
    <col min="268" max="268" width="18.5703125" customWidth="1"/>
    <col min="269" max="269" width="18.28515625" customWidth="1"/>
    <col min="270" max="270" width="16.42578125" customWidth="1"/>
    <col min="271" max="307" width="8.85546875" customWidth="1"/>
    <col min="513" max="513" width="5.5703125" customWidth="1"/>
    <col min="514" max="514" width="52.7109375" customWidth="1"/>
    <col min="515" max="515" width="15.28515625" customWidth="1"/>
    <col min="516" max="516" width="13.7109375" customWidth="1"/>
    <col min="517" max="517" width="12.85546875" customWidth="1"/>
    <col min="518" max="518" width="10.5703125" customWidth="1"/>
    <col min="519" max="519" width="9.140625" customWidth="1"/>
    <col min="520" max="520" width="17" customWidth="1"/>
    <col min="521" max="521" width="8.42578125" customWidth="1"/>
    <col min="522" max="522" width="8.85546875" customWidth="1"/>
    <col min="523" max="523" width="13.28515625" customWidth="1"/>
    <col min="524" max="524" width="18.5703125" customWidth="1"/>
    <col min="525" max="525" width="18.28515625" customWidth="1"/>
    <col min="526" max="526" width="16.42578125" customWidth="1"/>
    <col min="527" max="563" width="8.85546875" customWidth="1"/>
    <col min="769" max="769" width="5.5703125" customWidth="1"/>
    <col min="770" max="770" width="52.7109375" customWidth="1"/>
    <col min="771" max="771" width="15.28515625" customWidth="1"/>
    <col min="772" max="772" width="13.7109375" customWidth="1"/>
    <col min="773" max="773" width="12.85546875" customWidth="1"/>
    <col min="774" max="774" width="10.5703125" customWidth="1"/>
    <col min="775" max="775" width="9.140625" customWidth="1"/>
    <col min="776" max="776" width="17" customWidth="1"/>
    <col min="777" max="777" width="8.42578125" customWidth="1"/>
    <col min="778" max="778" width="8.85546875" customWidth="1"/>
    <col min="779" max="779" width="13.28515625" customWidth="1"/>
    <col min="780" max="780" width="18.5703125" customWidth="1"/>
    <col min="781" max="781" width="18.28515625" customWidth="1"/>
    <col min="782" max="782" width="16.42578125" customWidth="1"/>
    <col min="783" max="819" width="8.85546875" customWidth="1"/>
    <col min="1025" max="1025" width="5.5703125" customWidth="1"/>
    <col min="1026" max="1026" width="52.7109375" customWidth="1"/>
    <col min="1027" max="1027" width="15.28515625" customWidth="1"/>
    <col min="1028" max="1028" width="13.7109375" customWidth="1"/>
    <col min="1029" max="1029" width="12.85546875" customWidth="1"/>
    <col min="1030" max="1030" width="10.5703125" customWidth="1"/>
    <col min="1031" max="1031" width="9.140625" customWidth="1"/>
    <col min="1032" max="1032" width="17" customWidth="1"/>
    <col min="1033" max="1033" width="8.42578125" customWidth="1"/>
    <col min="1034" max="1034" width="8.85546875" customWidth="1"/>
    <col min="1035" max="1035" width="13.28515625" customWidth="1"/>
    <col min="1036" max="1036" width="18.5703125" customWidth="1"/>
    <col min="1037" max="1037" width="18.28515625" customWidth="1"/>
    <col min="1038" max="1038" width="16.42578125" customWidth="1"/>
    <col min="1039" max="1075" width="8.85546875" customWidth="1"/>
    <col min="1281" max="1281" width="5.5703125" customWidth="1"/>
    <col min="1282" max="1282" width="52.7109375" customWidth="1"/>
    <col min="1283" max="1283" width="15.28515625" customWidth="1"/>
    <col min="1284" max="1284" width="13.7109375" customWidth="1"/>
    <col min="1285" max="1285" width="12.85546875" customWidth="1"/>
    <col min="1286" max="1286" width="10.5703125" customWidth="1"/>
    <col min="1287" max="1287" width="9.140625" customWidth="1"/>
    <col min="1288" max="1288" width="17" customWidth="1"/>
    <col min="1289" max="1289" width="8.42578125" customWidth="1"/>
    <col min="1290" max="1290" width="8.85546875" customWidth="1"/>
    <col min="1291" max="1291" width="13.28515625" customWidth="1"/>
    <col min="1292" max="1292" width="18.5703125" customWidth="1"/>
    <col min="1293" max="1293" width="18.28515625" customWidth="1"/>
    <col min="1294" max="1294" width="16.42578125" customWidth="1"/>
    <col min="1295" max="1331" width="8.85546875" customWidth="1"/>
    <col min="1537" max="1537" width="5.5703125" customWidth="1"/>
    <col min="1538" max="1538" width="52.7109375" customWidth="1"/>
    <col min="1539" max="1539" width="15.28515625" customWidth="1"/>
    <col min="1540" max="1540" width="13.7109375" customWidth="1"/>
    <col min="1541" max="1541" width="12.85546875" customWidth="1"/>
    <col min="1542" max="1542" width="10.5703125" customWidth="1"/>
    <col min="1543" max="1543" width="9.140625" customWidth="1"/>
    <col min="1544" max="1544" width="17" customWidth="1"/>
    <col min="1545" max="1545" width="8.42578125" customWidth="1"/>
    <col min="1546" max="1546" width="8.85546875" customWidth="1"/>
    <col min="1547" max="1547" width="13.28515625" customWidth="1"/>
    <col min="1548" max="1548" width="18.5703125" customWidth="1"/>
    <col min="1549" max="1549" width="18.28515625" customWidth="1"/>
    <col min="1550" max="1550" width="16.42578125" customWidth="1"/>
    <col min="1551" max="1587" width="8.85546875" customWidth="1"/>
    <col min="1793" max="1793" width="5.5703125" customWidth="1"/>
    <col min="1794" max="1794" width="52.7109375" customWidth="1"/>
    <col min="1795" max="1795" width="15.28515625" customWidth="1"/>
    <col min="1796" max="1796" width="13.7109375" customWidth="1"/>
    <col min="1797" max="1797" width="12.85546875" customWidth="1"/>
    <col min="1798" max="1798" width="10.5703125" customWidth="1"/>
    <col min="1799" max="1799" width="9.140625" customWidth="1"/>
    <col min="1800" max="1800" width="17" customWidth="1"/>
    <col min="1801" max="1801" width="8.42578125" customWidth="1"/>
    <col min="1802" max="1802" width="8.85546875" customWidth="1"/>
    <col min="1803" max="1803" width="13.28515625" customWidth="1"/>
    <col min="1804" max="1804" width="18.5703125" customWidth="1"/>
    <col min="1805" max="1805" width="18.28515625" customWidth="1"/>
    <col min="1806" max="1806" width="16.42578125" customWidth="1"/>
    <col min="1807" max="1843" width="8.85546875" customWidth="1"/>
    <col min="2049" max="2049" width="5.5703125" customWidth="1"/>
    <col min="2050" max="2050" width="52.7109375" customWidth="1"/>
    <col min="2051" max="2051" width="15.28515625" customWidth="1"/>
    <col min="2052" max="2052" width="13.7109375" customWidth="1"/>
    <col min="2053" max="2053" width="12.85546875" customWidth="1"/>
    <col min="2054" max="2054" width="10.5703125" customWidth="1"/>
    <col min="2055" max="2055" width="9.140625" customWidth="1"/>
    <col min="2056" max="2056" width="17" customWidth="1"/>
    <col min="2057" max="2057" width="8.42578125" customWidth="1"/>
    <col min="2058" max="2058" width="8.85546875" customWidth="1"/>
    <col min="2059" max="2059" width="13.28515625" customWidth="1"/>
    <col min="2060" max="2060" width="18.5703125" customWidth="1"/>
    <col min="2061" max="2061" width="18.28515625" customWidth="1"/>
    <col min="2062" max="2062" width="16.42578125" customWidth="1"/>
    <col min="2063" max="2099" width="8.85546875" customWidth="1"/>
    <col min="2305" max="2305" width="5.5703125" customWidth="1"/>
    <col min="2306" max="2306" width="52.7109375" customWidth="1"/>
    <col min="2307" max="2307" width="15.28515625" customWidth="1"/>
    <col min="2308" max="2308" width="13.7109375" customWidth="1"/>
    <col min="2309" max="2309" width="12.85546875" customWidth="1"/>
    <col min="2310" max="2310" width="10.5703125" customWidth="1"/>
    <col min="2311" max="2311" width="9.140625" customWidth="1"/>
    <col min="2312" max="2312" width="17" customWidth="1"/>
    <col min="2313" max="2313" width="8.42578125" customWidth="1"/>
    <col min="2314" max="2314" width="8.85546875" customWidth="1"/>
    <col min="2315" max="2315" width="13.28515625" customWidth="1"/>
    <col min="2316" max="2316" width="18.5703125" customWidth="1"/>
    <col min="2317" max="2317" width="18.28515625" customWidth="1"/>
    <col min="2318" max="2318" width="16.42578125" customWidth="1"/>
    <col min="2319" max="2355" width="8.85546875" customWidth="1"/>
    <col min="2561" max="2561" width="5.5703125" customWidth="1"/>
    <col min="2562" max="2562" width="52.7109375" customWidth="1"/>
    <col min="2563" max="2563" width="15.28515625" customWidth="1"/>
    <col min="2564" max="2564" width="13.7109375" customWidth="1"/>
    <col min="2565" max="2565" width="12.85546875" customWidth="1"/>
    <col min="2566" max="2566" width="10.5703125" customWidth="1"/>
    <col min="2567" max="2567" width="9.140625" customWidth="1"/>
    <col min="2568" max="2568" width="17" customWidth="1"/>
    <col min="2569" max="2569" width="8.42578125" customWidth="1"/>
    <col min="2570" max="2570" width="8.85546875" customWidth="1"/>
    <col min="2571" max="2571" width="13.28515625" customWidth="1"/>
    <col min="2572" max="2572" width="18.5703125" customWidth="1"/>
    <col min="2573" max="2573" width="18.28515625" customWidth="1"/>
    <col min="2574" max="2574" width="16.42578125" customWidth="1"/>
    <col min="2575" max="2611" width="8.85546875" customWidth="1"/>
    <col min="2817" max="2817" width="5.5703125" customWidth="1"/>
    <col min="2818" max="2818" width="52.7109375" customWidth="1"/>
    <col min="2819" max="2819" width="15.28515625" customWidth="1"/>
    <col min="2820" max="2820" width="13.7109375" customWidth="1"/>
    <col min="2821" max="2821" width="12.85546875" customWidth="1"/>
    <col min="2822" max="2822" width="10.5703125" customWidth="1"/>
    <col min="2823" max="2823" width="9.140625" customWidth="1"/>
    <col min="2824" max="2824" width="17" customWidth="1"/>
    <col min="2825" max="2825" width="8.42578125" customWidth="1"/>
    <col min="2826" max="2826" width="8.85546875" customWidth="1"/>
    <col min="2827" max="2827" width="13.28515625" customWidth="1"/>
    <col min="2828" max="2828" width="18.5703125" customWidth="1"/>
    <col min="2829" max="2829" width="18.28515625" customWidth="1"/>
    <col min="2830" max="2830" width="16.42578125" customWidth="1"/>
    <col min="2831" max="2867" width="8.85546875" customWidth="1"/>
    <col min="3073" max="3073" width="5.5703125" customWidth="1"/>
    <col min="3074" max="3074" width="52.7109375" customWidth="1"/>
    <col min="3075" max="3075" width="15.28515625" customWidth="1"/>
    <col min="3076" max="3076" width="13.7109375" customWidth="1"/>
    <col min="3077" max="3077" width="12.85546875" customWidth="1"/>
    <col min="3078" max="3078" width="10.5703125" customWidth="1"/>
    <col min="3079" max="3079" width="9.140625" customWidth="1"/>
    <col min="3080" max="3080" width="17" customWidth="1"/>
    <col min="3081" max="3081" width="8.42578125" customWidth="1"/>
    <col min="3082" max="3082" width="8.85546875" customWidth="1"/>
    <col min="3083" max="3083" width="13.28515625" customWidth="1"/>
    <col min="3084" max="3084" width="18.5703125" customWidth="1"/>
    <col min="3085" max="3085" width="18.28515625" customWidth="1"/>
    <col min="3086" max="3086" width="16.42578125" customWidth="1"/>
    <col min="3087" max="3123" width="8.85546875" customWidth="1"/>
    <col min="3329" max="3329" width="5.5703125" customWidth="1"/>
    <col min="3330" max="3330" width="52.7109375" customWidth="1"/>
    <col min="3331" max="3331" width="15.28515625" customWidth="1"/>
    <col min="3332" max="3332" width="13.7109375" customWidth="1"/>
    <col min="3333" max="3333" width="12.85546875" customWidth="1"/>
    <col min="3334" max="3334" width="10.5703125" customWidth="1"/>
    <col min="3335" max="3335" width="9.140625" customWidth="1"/>
    <col min="3336" max="3336" width="17" customWidth="1"/>
    <col min="3337" max="3337" width="8.42578125" customWidth="1"/>
    <col min="3338" max="3338" width="8.85546875" customWidth="1"/>
    <col min="3339" max="3339" width="13.28515625" customWidth="1"/>
    <col min="3340" max="3340" width="18.5703125" customWidth="1"/>
    <col min="3341" max="3341" width="18.28515625" customWidth="1"/>
    <col min="3342" max="3342" width="16.42578125" customWidth="1"/>
    <col min="3343" max="3379" width="8.85546875" customWidth="1"/>
    <col min="3585" max="3585" width="5.5703125" customWidth="1"/>
    <col min="3586" max="3586" width="52.7109375" customWidth="1"/>
    <col min="3587" max="3587" width="15.28515625" customWidth="1"/>
    <col min="3588" max="3588" width="13.7109375" customWidth="1"/>
    <col min="3589" max="3589" width="12.85546875" customWidth="1"/>
    <col min="3590" max="3590" width="10.5703125" customWidth="1"/>
    <col min="3591" max="3591" width="9.140625" customWidth="1"/>
    <col min="3592" max="3592" width="17" customWidth="1"/>
    <col min="3593" max="3593" width="8.42578125" customWidth="1"/>
    <col min="3594" max="3594" width="8.85546875" customWidth="1"/>
    <col min="3595" max="3595" width="13.28515625" customWidth="1"/>
    <col min="3596" max="3596" width="18.5703125" customWidth="1"/>
    <col min="3597" max="3597" width="18.28515625" customWidth="1"/>
    <col min="3598" max="3598" width="16.42578125" customWidth="1"/>
    <col min="3599" max="3635" width="8.85546875" customWidth="1"/>
    <col min="3841" max="3841" width="5.5703125" customWidth="1"/>
    <col min="3842" max="3842" width="52.7109375" customWidth="1"/>
    <col min="3843" max="3843" width="15.28515625" customWidth="1"/>
    <col min="3844" max="3844" width="13.7109375" customWidth="1"/>
    <col min="3845" max="3845" width="12.85546875" customWidth="1"/>
    <col min="3846" max="3846" width="10.5703125" customWidth="1"/>
    <col min="3847" max="3847" width="9.140625" customWidth="1"/>
    <col min="3848" max="3848" width="17" customWidth="1"/>
    <col min="3849" max="3849" width="8.42578125" customWidth="1"/>
    <col min="3850" max="3850" width="8.85546875" customWidth="1"/>
    <col min="3851" max="3851" width="13.28515625" customWidth="1"/>
    <col min="3852" max="3852" width="18.5703125" customWidth="1"/>
    <col min="3853" max="3853" width="18.28515625" customWidth="1"/>
    <col min="3854" max="3854" width="16.42578125" customWidth="1"/>
    <col min="3855" max="3891" width="8.85546875" customWidth="1"/>
    <col min="4097" max="4097" width="5.5703125" customWidth="1"/>
    <col min="4098" max="4098" width="52.7109375" customWidth="1"/>
    <col min="4099" max="4099" width="15.28515625" customWidth="1"/>
    <col min="4100" max="4100" width="13.7109375" customWidth="1"/>
    <col min="4101" max="4101" width="12.85546875" customWidth="1"/>
    <col min="4102" max="4102" width="10.5703125" customWidth="1"/>
    <col min="4103" max="4103" width="9.140625" customWidth="1"/>
    <col min="4104" max="4104" width="17" customWidth="1"/>
    <col min="4105" max="4105" width="8.42578125" customWidth="1"/>
    <col min="4106" max="4106" width="8.85546875" customWidth="1"/>
    <col min="4107" max="4107" width="13.28515625" customWidth="1"/>
    <col min="4108" max="4108" width="18.5703125" customWidth="1"/>
    <col min="4109" max="4109" width="18.28515625" customWidth="1"/>
    <col min="4110" max="4110" width="16.42578125" customWidth="1"/>
    <col min="4111" max="4147" width="8.85546875" customWidth="1"/>
    <col min="4353" max="4353" width="5.5703125" customWidth="1"/>
    <col min="4354" max="4354" width="52.7109375" customWidth="1"/>
    <col min="4355" max="4355" width="15.28515625" customWidth="1"/>
    <col min="4356" max="4356" width="13.7109375" customWidth="1"/>
    <col min="4357" max="4357" width="12.85546875" customWidth="1"/>
    <col min="4358" max="4358" width="10.5703125" customWidth="1"/>
    <col min="4359" max="4359" width="9.140625" customWidth="1"/>
    <col min="4360" max="4360" width="17" customWidth="1"/>
    <col min="4361" max="4361" width="8.42578125" customWidth="1"/>
    <col min="4362" max="4362" width="8.85546875" customWidth="1"/>
    <col min="4363" max="4363" width="13.28515625" customWidth="1"/>
    <col min="4364" max="4364" width="18.5703125" customWidth="1"/>
    <col min="4365" max="4365" width="18.28515625" customWidth="1"/>
    <col min="4366" max="4366" width="16.42578125" customWidth="1"/>
    <col min="4367" max="4403" width="8.85546875" customWidth="1"/>
    <col min="4609" max="4609" width="5.5703125" customWidth="1"/>
    <col min="4610" max="4610" width="52.7109375" customWidth="1"/>
    <col min="4611" max="4611" width="15.28515625" customWidth="1"/>
    <col min="4612" max="4612" width="13.7109375" customWidth="1"/>
    <col min="4613" max="4613" width="12.85546875" customWidth="1"/>
    <col min="4614" max="4614" width="10.5703125" customWidth="1"/>
    <col min="4615" max="4615" width="9.140625" customWidth="1"/>
    <col min="4616" max="4616" width="17" customWidth="1"/>
    <col min="4617" max="4617" width="8.42578125" customWidth="1"/>
    <col min="4618" max="4618" width="8.85546875" customWidth="1"/>
    <col min="4619" max="4619" width="13.28515625" customWidth="1"/>
    <col min="4620" max="4620" width="18.5703125" customWidth="1"/>
    <col min="4621" max="4621" width="18.28515625" customWidth="1"/>
    <col min="4622" max="4622" width="16.42578125" customWidth="1"/>
    <col min="4623" max="4659" width="8.85546875" customWidth="1"/>
    <col min="4865" max="4865" width="5.5703125" customWidth="1"/>
    <col min="4866" max="4866" width="52.7109375" customWidth="1"/>
    <col min="4867" max="4867" width="15.28515625" customWidth="1"/>
    <col min="4868" max="4868" width="13.7109375" customWidth="1"/>
    <col min="4869" max="4869" width="12.85546875" customWidth="1"/>
    <col min="4870" max="4870" width="10.5703125" customWidth="1"/>
    <col min="4871" max="4871" width="9.140625" customWidth="1"/>
    <col min="4872" max="4872" width="17" customWidth="1"/>
    <col min="4873" max="4873" width="8.42578125" customWidth="1"/>
    <col min="4874" max="4874" width="8.85546875" customWidth="1"/>
    <col min="4875" max="4875" width="13.28515625" customWidth="1"/>
    <col min="4876" max="4876" width="18.5703125" customWidth="1"/>
    <col min="4877" max="4877" width="18.28515625" customWidth="1"/>
    <col min="4878" max="4878" width="16.42578125" customWidth="1"/>
    <col min="4879" max="4915" width="8.85546875" customWidth="1"/>
    <col min="5121" max="5121" width="5.5703125" customWidth="1"/>
    <col min="5122" max="5122" width="52.7109375" customWidth="1"/>
    <col min="5123" max="5123" width="15.28515625" customWidth="1"/>
    <col min="5124" max="5124" width="13.7109375" customWidth="1"/>
    <col min="5125" max="5125" width="12.85546875" customWidth="1"/>
    <col min="5126" max="5126" width="10.5703125" customWidth="1"/>
    <col min="5127" max="5127" width="9.140625" customWidth="1"/>
    <col min="5128" max="5128" width="17" customWidth="1"/>
    <col min="5129" max="5129" width="8.42578125" customWidth="1"/>
    <col min="5130" max="5130" width="8.85546875" customWidth="1"/>
    <col min="5131" max="5131" width="13.28515625" customWidth="1"/>
    <col min="5132" max="5132" width="18.5703125" customWidth="1"/>
    <col min="5133" max="5133" width="18.28515625" customWidth="1"/>
    <col min="5134" max="5134" width="16.42578125" customWidth="1"/>
    <col min="5135" max="5171" width="8.85546875" customWidth="1"/>
    <col min="5377" max="5377" width="5.5703125" customWidth="1"/>
    <col min="5378" max="5378" width="52.7109375" customWidth="1"/>
    <col min="5379" max="5379" width="15.28515625" customWidth="1"/>
    <col min="5380" max="5380" width="13.7109375" customWidth="1"/>
    <col min="5381" max="5381" width="12.85546875" customWidth="1"/>
    <col min="5382" max="5382" width="10.5703125" customWidth="1"/>
    <col min="5383" max="5383" width="9.140625" customWidth="1"/>
    <col min="5384" max="5384" width="17" customWidth="1"/>
    <col min="5385" max="5385" width="8.42578125" customWidth="1"/>
    <col min="5386" max="5386" width="8.85546875" customWidth="1"/>
    <col min="5387" max="5387" width="13.28515625" customWidth="1"/>
    <col min="5388" max="5388" width="18.5703125" customWidth="1"/>
    <col min="5389" max="5389" width="18.28515625" customWidth="1"/>
    <col min="5390" max="5390" width="16.42578125" customWidth="1"/>
    <col min="5391" max="5427" width="8.85546875" customWidth="1"/>
    <col min="5633" max="5633" width="5.5703125" customWidth="1"/>
    <col min="5634" max="5634" width="52.7109375" customWidth="1"/>
    <col min="5635" max="5635" width="15.28515625" customWidth="1"/>
    <col min="5636" max="5636" width="13.7109375" customWidth="1"/>
    <col min="5637" max="5637" width="12.85546875" customWidth="1"/>
    <col min="5638" max="5638" width="10.5703125" customWidth="1"/>
    <col min="5639" max="5639" width="9.140625" customWidth="1"/>
    <col min="5640" max="5640" width="17" customWidth="1"/>
    <col min="5641" max="5641" width="8.42578125" customWidth="1"/>
    <col min="5642" max="5642" width="8.85546875" customWidth="1"/>
    <col min="5643" max="5643" width="13.28515625" customWidth="1"/>
    <col min="5644" max="5644" width="18.5703125" customWidth="1"/>
    <col min="5645" max="5645" width="18.28515625" customWidth="1"/>
    <col min="5646" max="5646" width="16.42578125" customWidth="1"/>
    <col min="5647" max="5683" width="8.85546875" customWidth="1"/>
    <col min="5889" max="5889" width="5.5703125" customWidth="1"/>
    <col min="5890" max="5890" width="52.7109375" customWidth="1"/>
    <col min="5891" max="5891" width="15.28515625" customWidth="1"/>
    <col min="5892" max="5892" width="13.7109375" customWidth="1"/>
    <col min="5893" max="5893" width="12.85546875" customWidth="1"/>
    <col min="5894" max="5894" width="10.5703125" customWidth="1"/>
    <col min="5895" max="5895" width="9.140625" customWidth="1"/>
    <col min="5896" max="5896" width="17" customWidth="1"/>
    <col min="5897" max="5897" width="8.42578125" customWidth="1"/>
    <col min="5898" max="5898" width="8.85546875" customWidth="1"/>
    <col min="5899" max="5899" width="13.28515625" customWidth="1"/>
    <col min="5900" max="5900" width="18.5703125" customWidth="1"/>
    <col min="5901" max="5901" width="18.28515625" customWidth="1"/>
    <col min="5902" max="5902" width="16.42578125" customWidth="1"/>
    <col min="5903" max="5939" width="8.85546875" customWidth="1"/>
    <col min="6145" max="6145" width="5.5703125" customWidth="1"/>
    <col min="6146" max="6146" width="52.7109375" customWidth="1"/>
    <col min="6147" max="6147" width="15.28515625" customWidth="1"/>
    <col min="6148" max="6148" width="13.7109375" customWidth="1"/>
    <col min="6149" max="6149" width="12.85546875" customWidth="1"/>
    <col min="6150" max="6150" width="10.5703125" customWidth="1"/>
    <col min="6151" max="6151" width="9.140625" customWidth="1"/>
    <col min="6152" max="6152" width="17" customWidth="1"/>
    <col min="6153" max="6153" width="8.42578125" customWidth="1"/>
    <col min="6154" max="6154" width="8.85546875" customWidth="1"/>
    <col min="6155" max="6155" width="13.28515625" customWidth="1"/>
    <col min="6156" max="6156" width="18.5703125" customWidth="1"/>
    <col min="6157" max="6157" width="18.28515625" customWidth="1"/>
    <col min="6158" max="6158" width="16.42578125" customWidth="1"/>
    <col min="6159" max="6195" width="8.85546875" customWidth="1"/>
    <col min="6401" max="6401" width="5.5703125" customWidth="1"/>
    <col min="6402" max="6402" width="52.7109375" customWidth="1"/>
    <col min="6403" max="6403" width="15.28515625" customWidth="1"/>
    <col min="6404" max="6404" width="13.7109375" customWidth="1"/>
    <col min="6405" max="6405" width="12.85546875" customWidth="1"/>
    <col min="6406" max="6406" width="10.5703125" customWidth="1"/>
    <col min="6407" max="6407" width="9.140625" customWidth="1"/>
    <col min="6408" max="6408" width="17" customWidth="1"/>
    <col min="6409" max="6409" width="8.42578125" customWidth="1"/>
    <col min="6410" max="6410" width="8.85546875" customWidth="1"/>
    <col min="6411" max="6411" width="13.28515625" customWidth="1"/>
    <col min="6412" max="6412" width="18.5703125" customWidth="1"/>
    <col min="6413" max="6413" width="18.28515625" customWidth="1"/>
    <col min="6414" max="6414" width="16.42578125" customWidth="1"/>
    <col min="6415" max="6451" width="8.85546875" customWidth="1"/>
    <col min="6657" max="6657" width="5.5703125" customWidth="1"/>
    <col min="6658" max="6658" width="52.7109375" customWidth="1"/>
    <col min="6659" max="6659" width="15.28515625" customWidth="1"/>
    <col min="6660" max="6660" width="13.7109375" customWidth="1"/>
    <col min="6661" max="6661" width="12.85546875" customWidth="1"/>
    <col min="6662" max="6662" width="10.5703125" customWidth="1"/>
    <col min="6663" max="6663" width="9.140625" customWidth="1"/>
    <col min="6664" max="6664" width="17" customWidth="1"/>
    <col min="6665" max="6665" width="8.42578125" customWidth="1"/>
    <col min="6666" max="6666" width="8.85546875" customWidth="1"/>
    <col min="6667" max="6667" width="13.28515625" customWidth="1"/>
    <col min="6668" max="6668" width="18.5703125" customWidth="1"/>
    <col min="6669" max="6669" width="18.28515625" customWidth="1"/>
    <col min="6670" max="6670" width="16.42578125" customWidth="1"/>
    <col min="6671" max="6707" width="8.85546875" customWidth="1"/>
    <col min="6913" max="6913" width="5.5703125" customWidth="1"/>
    <col min="6914" max="6914" width="52.7109375" customWidth="1"/>
    <col min="6915" max="6915" width="15.28515625" customWidth="1"/>
    <col min="6916" max="6916" width="13.7109375" customWidth="1"/>
    <col min="6917" max="6917" width="12.85546875" customWidth="1"/>
    <col min="6918" max="6918" width="10.5703125" customWidth="1"/>
    <col min="6919" max="6919" width="9.140625" customWidth="1"/>
    <col min="6920" max="6920" width="17" customWidth="1"/>
    <col min="6921" max="6921" width="8.42578125" customWidth="1"/>
    <col min="6922" max="6922" width="8.85546875" customWidth="1"/>
    <col min="6923" max="6923" width="13.28515625" customWidth="1"/>
    <col min="6924" max="6924" width="18.5703125" customWidth="1"/>
    <col min="6925" max="6925" width="18.28515625" customWidth="1"/>
    <col min="6926" max="6926" width="16.42578125" customWidth="1"/>
    <col min="6927" max="6963" width="8.85546875" customWidth="1"/>
    <col min="7169" max="7169" width="5.5703125" customWidth="1"/>
    <col min="7170" max="7170" width="52.7109375" customWidth="1"/>
    <col min="7171" max="7171" width="15.28515625" customWidth="1"/>
    <col min="7172" max="7172" width="13.7109375" customWidth="1"/>
    <col min="7173" max="7173" width="12.85546875" customWidth="1"/>
    <col min="7174" max="7174" width="10.5703125" customWidth="1"/>
    <col min="7175" max="7175" width="9.140625" customWidth="1"/>
    <col min="7176" max="7176" width="17" customWidth="1"/>
    <col min="7177" max="7177" width="8.42578125" customWidth="1"/>
    <col min="7178" max="7178" width="8.85546875" customWidth="1"/>
    <col min="7179" max="7179" width="13.28515625" customWidth="1"/>
    <col min="7180" max="7180" width="18.5703125" customWidth="1"/>
    <col min="7181" max="7181" width="18.28515625" customWidth="1"/>
    <col min="7182" max="7182" width="16.42578125" customWidth="1"/>
    <col min="7183" max="7219" width="8.85546875" customWidth="1"/>
    <col min="7425" max="7425" width="5.5703125" customWidth="1"/>
    <col min="7426" max="7426" width="52.7109375" customWidth="1"/>
    <col min="7427" max="7427" width="15.28515625" customWidth="1"/>
    <col min="7428" max="7428" width="13.7109375" customWidth="1"/>
    <col min="7429" max="7429" width="12.85546875" customWidth="1"/>
    <col min="7430" max="7430" width="10.5703125" customWidth="1"/>
    <col min="7431" max="7431" width="9.140625" customWidth="1"/>
    <col min="7432" max="7432" width="17" customWidth="1"/>
    <col min="7433" max="7433" width="8.42578125" customWidth="1"/>
    <col min="7434" max="7434" width="8.85546875" customWidth="1"/>
    <col min="7435" max="7435" width="13.28515625" customWidth="1"/>
    <col min="7436" max="7436" width="18.5703125" customWidth="1"/>
    <col min="7437" max="7437" width="18.28515625" customWidth="1"/>
    <col min="7438" max="7438" width="16.42578125" customWidth="1"/>
    <col min="7439" max="7475" width="8.85546875" customWidth="1"/>
    <col min="7681" max="7681" width="5.5703125" customWidth="1"/>
    <col min="7682" max="7682" width="52.7109375" customWidth="1"/>
    <col min="7683" max="7683" width="15.28515625" customWidth="1"/>
    <col min="7684" max="7684" width="13.7109375" customWidth="1"/>
    <col min="7685" max="7685" width="12.85546875" customWidth="1"/>
    <col min="7686" max="7686" width="10.5703125" customWidth="1"/>
    <col min="7687" max="7687" width="9.140625" customWidth="1"/>
    <col min="7688" max="7688" width="17" customWidth="1"/>
    <col min="7689" max="7689" width="8.42578125" customWidth="1"/>
    <col min="7690" max="7690" width="8.85546875" customWidth="1"/>
    <col min="7691" max="7691" width="13.28515625" customWidth="1"/>
    <col min="7692" max="7692" width="18.5703125" customWidth="1"/>
    <col min="7693" max="7693" width="18.28515625" customWidth="1"/>
    <col min="7694" max="7694" width="16.42578125" customWidth="1"/>
    <col min="7695" max="7731" width="8.85546875" customWidth="1"/>
    <col min="7937" max="7937" width="5.5703125" customWidth="1"/>
    <col min="7938" max="7938" width="52.7109375" customWidth="1"/>
    <col min="7939" max="7939" width="15.28515625" customWidth="1"/>
    <col min="7940" max="7940" width="13.7109375" customWidth="1"/>
    <col min="7941" max="7941" width="12.85546875" customWidth="1"/>
    <col min="7942" max="7942" width="10.5703125" customWidth="1"/>
    <col min="7943" max="7943" width="9.140625" customWidth="1"/>
    <col min="7944" max="7944" width="17" customWidth="1"/>
    <col min="7945" max="7945" width="8.42578125" customWidth="1"/>
    <col min="7946" max="7946" width="8.85546875" customWidth="1"/>
    <col min="7947" max="7947" width="13.28515625" customWidth="1"/>
    <col min="7948" max="7948" width="18.5703125" customWidth="1"/>
    <col min="7949" max="7949" width="18.28515625" customWidth="1"/>
    <col min="7950" max="7950" width="16.42578125" customWidth="1"/>
    <col min="7951" max="7987" width="8.85546875" customWidth="1"/>
    <col min="8193" max="8193" width="5.5703125" customWidth="1"/>
    <col min="8194" max="8194" width="52.7109375" customWidth="1"/>
    <col min="8195" max="8195" width="15.28515625" customWidth="1"/>
    <col min="8196" max="8196" width="13.7109375" customWidth="1"/>
    <col min="8197" max="8197" width="12.85546875" customWidth="1"/>
    <col min="8198" max="8198" width="10.5703125" customWidth="1"/>
    <col min="8199" max="8199" width="9.140625" customWidth="1"/>
    <col min="8200" max="8200" width="17" customWidth="1"/>
    <col min="8201" max="8201" width="8.42578125" customWidth="1"/>
    <col min="8202" max="8202" width="8.85546875" customWidth="1"/>
    <col min="8203" max="8203" width="13.28515625" customWidth="1"/>
    <col min="8204" max="8204" width="18.5703125" customWidth="1"/>
    <col min="8205" max="8205" width="18.28515625" customWidth="1"/>
    <col min="8206" max="8206" width="16.42578125" customWidth="1"/>
    <col min="8207" max="8243" width="8.85546875" customWidth="1"/>
    <col min="8449" max="8449" width="5.5703125" customWidth="1"/>
    <col min="8450" max="8450" width="52.7109375" customWidth="1"/>
    <col min="8451" max="8451" width="15.28515625" customWidth="1"/>
    <col min="8452" max="8452" width="13.7109375" customWidth="1"/>
    <col min="8453" max="8453" width="12.85546875" customWidth="1"/>
    <col min="8454" max="8454" width="10.5703125" customWidth="1"/>
    <col min="8455" max="8455" width="9.140625" customWidth="1"/>
    <col min="8456" max="8456" width="17" customWidth="1"/>
    <col min="8457" max="8457" width="8.42578125" customWidth="1"/>
    <col min="8458" max="8458" width="8.85546875" customWidth="1"/>
    <col min="8459" max="8459" width="13.28515625" customWidth="1"/>
    <col min="8460" max="8460" width="18.5703125" customWidth="1"/>
    <col min="8461" max="8461" width="18.28515625" customWidth="1"/>
    <col min="8462" max="8462" width="16.42578125" customWidth="1"/>
    <col min="8463" max="8499" width="8.85546875" customWidth="1"/>
    <col min="8705" max="8705" width="5.5703125" customWidth="1"/>
    <col min="8706" max="8706" width="52.7109375" customWidth="1"/>
    <col min="8707" max="8707" width="15.28515625" customWidth="1"/>
    <col min="8708" max="8708" width="13.7109375" customWidth="1"/>
    <col min="8709" max="8709" width="12.85546875" customWidth="1"/>
    <col min="8710" max="8710" width="10.5703125" customWidth="1"/>
    <col min="8711" max="8711" width="9.140625" customWidth="1"/>
    <col min="8712" max="8712" width="17" customWidth="1"/>
    <col min="8713" max="8713" width="8.42578125" customWidth="1"/>
    <col min="8714" max="8714" width="8.85546875" customWidth="1"/>
    <col min="8715" max="8715" width="13.28515625" customWidth="1"/>
    <col min="8716" max="8716" width="18.5703125" customWidth="1"/>
    <col min="8717" max="8717" width="18.28515625" customWidth="1"/>
    <col min="8718" max="8718" width="16.42578125" customWidth="1"/>
    <col min="8719" max="8755" width="8.85546875" customWidth="1"/>
    <col min="8961" max="8961" width="5.5703125" customWidth="1"/>
    <col min="8962" max="8962" width="52.7109375" customWidth="1"/>
    <col min="8963" max="8963" width="15.28515625" customWidth="1"/>
    <col min="8964" max="8964" width="13.7109375" customWidth="1"/>
    <col min="8965" max="8965" width="12.85546875" customWidth="1"/>
    <col min="8966" max="8966" width="10.5703125" customWidth="1"/>
    <col min="8967" max="8967" width="9.140625" customWidth="1"/>
    <col min="8968" max="8968" width="17" customWidth="1"/>
    <col min="8969" max="8969" width="8.42578125" customWidth="1"/>
    <col min="8970" max="8970" width="8.85546875" customWidth="1"/>
    <col min="8971" max="8971" width="13.28515625" customWidth="1"/>
    <col min="8972" max="8972" width="18.5703125" customWidth="1"/>
    <col min="8973" max="8973" width="18.28515625" customWidth="1"/>
    <col min="8974" max="8974" width="16.42578125" customWidth="1"/>
    <col min="8975" max="9011" width="8.85546875" customWidth="1"/>
    <col min="9217" max="9217" width="5.5703125" customWidth="1"/>
    <col min="9218" max="9218" width="52.7109375" customWidth="1"/>
    <col min="9219" max="9219" width="15.28515625" customWidth="1"/>
    <col min="9220" max="9220" width="13.7109375" customWidth="1"/>
    <col min="9221" max="9221" width="12.85546875" customWidth="1"/>
    <col min="9222" max="9222" width="10.5703125" customWidth="1"/>
    <col min="9223" max="9223" width="9.140625" customWidth="1"/>
    <col min="9224" max="9224" width="17" customWidth="1"/>
    <col min="9225" max="9225" width="8.42578125" customWidth="1"/>
    <col min="9226" max="9226" width="8.85546875" customWidth="1"/>
    <col min="9227" max="9227" width="13.28515625" customWidth="1"/>
    <col min="9228" max="9228" width="18.5703125" customWidth="1"/>
    <col min="9229" max="9229" width="18.28515625" customWidth="1"/>
    <col min="9230" max="9230" width="16.42578125" customWidth="1"/>
    <col min="9231" max="9267" width="8.85546875" customWidth="1"/>
    <col min="9473" max="9473" width="5.5703125" customWidth="1"/>
    <col min="9474" max="9474" width="52.7109375" customWidth="1"/>
    <col min="9475" max="9475" width="15.28515625" customWidth="1"/>
    <col min="9476" max="9476" width="13.7109375" customWidth="1"/>
    <col min="9477" max="9477" width="12.85546875" customWidth="1"/>
    <col min="9478" max="9478" width="10.5703125" customWidth="1"/>
    <col min="9479" max="9479" width="9.140625" customWidth="1"/>
    <col min="9480" max="9480" width="17" customWidth="1"/>
    <col min="9481" max="9481" width="8.42578125" customWidth="1"/>
    <col min="9482" max="9482" width="8.85546875" customWidth="1"/>
    <col min="9483" max="9483" width="13.28515625" customWidth="1"/>
    <col min="9484" max="9484" width="18.5703125" customWidth="1"/>
    <col min="9485" max="9485" width="18.28515625" customWidth="1"/>
    <col min="9486" max="9486" width="16.42578125" customWidth="1"/>
    <col min="9487" max="9523" width="8.85546875" customWidth="1"/>
    <col min="9729" max="9729" width="5.5703125" customWidth="1"/>
    <col min="9730" max="9730" width="52.7109375" customWidth="1"/>
    <col min="9731" max="9731" width="15.28515625" customWidth="1"/>
    <col min="9732" max="9732" width="13.7109375" customWidth="1"/>
    <col min="9733" max="9733" width="12.85546875" customWidth="1"/>
    <col min="9734" max="9734" width="10.5703125" customWidth="1"/>
    <col min="9735" max="9735" width="9.140625" customWidth="1"/>
    <col min="9736" max="9736" width="17" customWidth="1"/>
    <col min="9737" max="9737" width="8.42578125" customWidth="1"/>
    <col min="9738" max="9738" width="8.85546875" customWidth="1"/>
    <col min="9739" max="9739" width="13.28515625" customWidth="1"/>
    <col min="9740" max="9740" width="18.5703125" customWidth="1"/>
    <col min="9741" max="9741" width="18.28515625" customWidth="1"/>
    <col min="9742" max="9742" width="16.42578125" customWidth="1"/>
    <col min="9743" max="9779" width="8.85546875" customWidth="1"/>
    <col min="9985" max="9985" width="5.5703125" customWidth="1"/>
    <col min="9986" max="9986" width="52.7109375" customWidth="1"/>
    <col min="9987" max="9987" width="15.28515625" customWidth="1"/>
    <col min="9988" max="9988" width="13.7109375" customWidth="1"/>
    <col min="9989" max="9989" width="12.85546875" customWidth="1"/>
    <col min="9990" max="9990" width="10.5703125" customWidth="1"/>
    <col min="9991" max="9991" width="9.140625" customWidth="1"/>
    <col min="9992" max="9992" width="17" customWidth="1"/>
    <col min="9993" max="9993" width="8.42578125" customWidth="1"/>
    <col min="9994" max="9994" width="8.85546875" customWidth="1"/>
    <col min="9995" max="9995" width="13.28515625" customWidth="1"/>
    <col min="9996" max="9996" width="18.5703125" customWidth="1"/>
    <col min="9997" max="9997" width="18.28515625" customWidth="1"/>
    <col min="9998" max="9998" width="16.42578125" customWidth="1"/>
    <col min="9999" max="10035" width="8.85546875" customWidth="1"/>
    <col min="10241" max="10241" width="5.5703125" customWidth="1"/>
    <col min="10242" max="10242" width="52.7109375" customWidth="1"/>
    <col min="10243" max="10243" width="15.28515625" customWidth="1"/>
    <col min="10244" max="10244" width="13.7109375" customWidth="1"/>
    <col min="10245" max="10245" width="12.85546875" customWidth="1"/>
    <col min="10246" max="10246" width="10.5703125" customWidth="1"/>
    <col min="10247" max="10247" width="9.140625" customWidth="1"/>
    <col min="10248" max="10248" width="17" customWidth="1"/>
    <col min="10249" max="10249" width="8.42578125" customWidth="1"/>
    <col min="10250" max="10250" width="8.85546875" customWidth="1"/>
    <col min="10251" max="10251" width="13.28515625" customWidth="1"/>
    <col min="10252" max="10252" width="18.5703125" customWidth="1"/>
    <col min="10253" max="10253" width="18.28515625" customWidth="1"/>
    <col min="10254" max="10254" width="16.42578125" customWidth="1"/>
    <col min="10255" max="10291" width="8.85546875" customWidth="1"/>
    <col min="10497" max="10497" width="5.5703125" customWidth="1"/>
    <col min="10498" max="10498" width="52.7109375" customWidth="1"/>
    <col min="10499" max="10499" width="15.28515625" customWidth="1"/>
    <col min="10500" max="10500" width="13.7109375" customWidth="1"/>
    <col min="10501" max="10501" width="12.85546875" customWidth="1"/>
    <col min="10502" max="10502" width="10.5703125" customWidth="1"/>
    <col min="10503" max="10503" width="9.140625" customWidth="1"/>
    <col min="10504" max="10504" width="17" customWidth="1"/>
    <col min="10505" max="10505" width="8.42578125" customWidth="1"/>
    <col min="10506" max="10506" width="8.85546875" customWidth="1"/>
    <col min="10507" max="10507" width="13.28515625" customWidth="1"/>
    <col min="10508" max="10508" width="18.5703125" customWidth="1"/>
    <col min="10509" max="10509" width="18.28515625" customWidth="1"/>
    <col min="10510" max="10510" width="16.42578125" customWidth="1"/>
    <col min="10511" max="10547" width="8.85546875" customWidth="1"/>
    <col min="10753" max="10753" width="5.5703125" customWidth="1"/>
    <col min="10754" max="10754" width="52.7109375" customWidth="1"/>
    <col min="10755" max="10755" width="15.28515625" customWidth="1"/>
    <col min="10756" max="10756" width="13.7109375" customWidth="1"/>
    <col min="10757" max="10757" width="12.85546875" customWidth="1"/>
    <col min="10758" max="10758" width="10.5703125" customWidth="1"/>
    <col min="10759" max="10759" width="9.140625" customWidth="1"/>
    <col min="10760" max="10760" width="17" customWidth="1"/>
    <col min="10761" max="10761" width="8.42578125" customWidth="1"/>
    <col min="10762" max="10762" width="8.85546875" customWidth="1"/>
    <col min="10763" max="10763" width="13.28515625" customWidth="1"/>
    <col min="10764" max="10764" width="18.5703125" customWidth="1"/>
    <col min="10765" max="10765" width="18.28515625" customWidth="1"/>
    <col min="10766" max="10766" width="16.42578125" customWidth="1"/>
    <col min="10767" max="10803" width="8.85546875" customWidth="1"/>
    <col min="11009" max="11009" width="5.5703125" customWidth="1"/>
    <col min="11010" max="11010" width="52.7109375" customWidth="1"/>
    <col min="11011" max="11011" width="15.28515625" customWidth="1"/>
    <col min="11012" max="11012" width="13.7109375" customWidth="1"/>
    <col min="11013" max="11013" width="12.85546875" customWidth="1"/>
    <col min="11014" max="11014" width="10.5703125" customWidth="1"/>
    <col min="11015" max="11015" width="9.140625" customWidth="1"/>
    <col min="11016" max="11016" width="17" customWidth="1"/>
    <col min="11017" max="11017" width="8.42578125" customWidth="1"/>
    <col min="11018" max="11018" width="8.85546875" customWidth="1"/>
    <col min="11019" max="11019" width="13.28515625" customWidth="1"/>
    <col min="11020" max="11020" width="18.5703125" customWidth="1"/>
    <col min="11021" max="11021" width="18.28515625" customWidth="1"/>
    <col min="11022" max="11022" width="16.42578125" customWidth="1"/>
    <col min="11023" max="11059" width="8.85546875" customWidth="1"/>
    <col min="11265" max="11265" width="5.5703125" customWidth="1"/>
    <col min="11266" max="11266" width="52.7109375" customWidth="1"/>
    <col min="11267" max="11267" width="15.28515625" customWidth="1"/>
    <col min="11268" max="11268" width="13.7109375" customWidth="1"/>
    <col min="11269" max="11269" width="12.85546875" customWidth="1"/>
    <col min="11270" max="11270" width="10.5703125" customWidth="1"/>
    <col min="11271" max="11271" width="9.140625" customWidth="1"/>
    <col min="11272" max="11272" width="17" customWidth="1"/>
    <col min="11273" max="11273" width="8.42578125" customWidth="1"/>
    <col min="11274" max="11274" width="8.85546875" customWidth="1"/>
    <col min="11275" max="11275" width="13.28515625" customWidth="1"/>
    <col min="11276" max="11276" width="18.5703125" customWidth="1"/>
    <col min="11277" max="11277" width="18.28515625" customWidth="1"/>
    <col min="11278" max="11278" width="16.42578125" customWidth="1"/>
    <col min="11279" max="11315" width="8.85546875" customWidth="1"/>
    <col min="11521" max="11521" width="5.5703125" customWidth="1"/>
    <col min="11522" max="11522" width="52.7109375" customWidth="1"/>
    <col min="11523" max="11523" width="15.28515625" customWidth="1"/>
    <col min="11524" max="11524" width="13.7109375" customWidth="1"/>
    <col min="11525" max="11525" width="12.85546875" customWidth="1"/>
    <col min="11526" max="11526" width="10.5703125" customWidth="1"/>
    <col min="11527" max="11527" width="9.140625" customWidth="1"/>
    <col min="11528" max="11528" width="17" customWidth="1"/>
    <col min="11529" max="11529" width="8.42578125" customWidth="1"/>
    <col min="11530" max="11530" width="8.85546875" customWidth="1"/>
    <col min="11531" max="11531" width="13.28515625" customWidth="1"/>
    <col min="11532" max="11532" width="18.5703125" customWidth="1"/>
    <col min="11533" max="11533" width="18.28515625" customWidth="1"/>
    <col min="11534" max="11534" width="16.42578125" customWidth="1"/>
    <col min="11535" max="11571" width="8.85546875" customWidth="1"/>
    <col min="11777" max="11777" width="5.5703125" customWidth="1"/>
    <col min="11778" max="11778" width="52.7109375" customWidth="1"/>
    <col min="11779" max="11779" width="15.28515625" customWidth="1"/>
    <col min="11780" max="11780" width="13.7109375" customWidth="1"/>
    <col min="11781" max="11781" width="12.85546875" customWidth="1"/>
    <col min="11782" max="11782" width="10.5703125" customWidth="1"/>
    <col min="11783" max="11783" width="9.140625" customWidth="1"/>
    <col min="11784" max="11784" width="17" customWidth="1"/>
    <col min="11785" max="11785" width="8.42578125" customWidth="1"/>
    <col min="11786" max="11786" width="8.85546875" customWidth="1"/>
    <col min="11787" max="11787" width="13.28515625" customWidth="1"/>
    <col min="11788" max="11788" width="18.5703125" customWidth="1"/>
    <col min="11789" max="11789" width="18.28515625" customWidth="1"/>
    <col min="11790" max="11790" width="16.42578125" customWidth="1"/>
    <col min="11791" max="11827" width="8.85546875" customWidth="1"/>
    <col min="12033" max="12033" width="5.5703125" customWidth="1"/>
    <col min="12034" max="12034" width="52.7109375" customWidth="1"/>
    <col min="12035" max="12035" width="15.28515625" customWidth="1"/>
    <col min="12036" max="12036" width="13.7109375" customWidth="1"/>
    <col min="12037" max="12037" width="12.85546875" customWidth="1"/>
    <col min="12038" max="12038" width="10.5703125" customWidth="1"/>
    <col min="12039" max="12039" width="9.140625" customWidth="1"/>
    <col min="12040" max="12040" width="17" customWidth="1"/>
    <col min="12041" max="12041" width="8.42578125" customWidth="1"/>
    <col min="12042" max="12042" width="8.85546875" customWidth="1"/>
    <col min="12043" max="12043" width="13.28515625" customWidth="1"/>
    <col min="12044" max="12044" width="18.5703125" customWidth="1"/>
    <col min="12045" max="12045" width="18.28515625" customWidth="1"/>
    <col min="12046" max="12046" width="16.42578125" customWidth="1"/>
    <col min="12047" max="12083" width="8.85546875" customWidth="1"/>
    <col min="12289" max="12289" width="5.5703125" customWidth="1"/>
    <col min="12290" max="12290" width="52.7109375" customWidth="1"/>
    <col min="12291" max="12291" width="15.28515625" customWidth="1"/>
    <col min="12292" max="12292" width="13.7109375" customWidth="1"/>
    <col min="12293" max="12293" width="12.85546875" customWidth="1"/>
    <col min="12294" max="12294" width="10.5703125" customWidth="1"/>
    <col min="12295" max="12295" width="9.140625" customWidth="1"/>
    <col min="12296" max="12296" width="17" customWidth="1"/>
    <col min="12297" max="12297" width="8.42578125" customWidth="1"/>
    <col min="12298" max="12298" width="8.85546875" customWidth="1"/>
    <col min="12299" max="12299" width="13.28515625" customWidth="1"/>
    <col min="12300" max="12300" width="18.5703125" customWidth="1"/>
    <col min="12301" max="12301" width="18.28515625" customWidth="1"/>
    <col min="12302" max="12302" width="16.42578125" customWidth="1"/>
    <col min="12303" max="12339" width="8.85546875" customWidth="1"/>
    <col min="12545" max="12545" width="5.5703125" customWidth="1"/>
    <col min="12546" max="12546" width="52.7109375" customWidth="1"/>
    <col min="12547" max="12547" width="15.28515625" customWidth="1"/>
    <col min="12548" max="12548" width="13.7109375" customWidth="1"/>
    <col min="12549" max="12549" width="12.85546875" customWidth="1"/>
    <col min="12550" max="12550" width="10.5703125" customWidth="1"/>
    <col min="12551" max="12551" width="9.140625" customWidth="1"/>
    <col min="12552" max="12552" width="17" customWidth="1"/>
    <col min="12553" max="12553" width="8.42578125" customWidth="1"/>
    <col min="12554" max="12554" width="8.85546875" customWidth="1"/>
    <col min="12555" max="12555" width="13.28515625" customWidth="1"/>
    <col min="12556" max="12556" width="18.5703125" customWidth="1"/>
    <col min="12557" max="12557" width="18.28515625" customWidth="1"/>
    <col min="12558" max="12558" width="16.42578125" customWidth="1"/>
    <col min="12559" max="12595" width="8.85546875" customWidth="1"/>
    <col min="12801" max="12801" width="5.5703125" customWidth="1"/>
    <col min="12802" max="12802" width="52.7109375" customWidth="1"/>
    <col min="12803" max="12803" width="15.28515625" customWidth="1"/>
    <col min="12804" max="12804" width="13.7109375" customWidth="1"/>
    <col min="12805" max="12805" width="12.85546875" customWidth="1"/>
    <col min="12806" max="12806" width="10.5703125" customWidth="1"/>
    <col min="12807" max="12807" width="9.140625" customWidth="1"/>
    <col min="12808" max="12808" width="17" customWidth="1"/>
    <col min="12809" max="12809" width="8.42578125" customWidth="1"/>
    <col min="12810" max="12810" width="8.85546875" customWidth="1"/>
    <col min="12811" max="12811" width="13.28515625" customWidth="1"/>
    <col min="12812" max="12812" width="18.5703125" customWidth="1"/>
    <col min="12813" max="12813" width="18.28515625" customWidth="1"/>
    <col min="12814" max="12814" width="16.42578125" customWidth="1"/>
    <col min="12815" max="12851" width="8.85546875" customWidth="1"/>
    <col min="13057" max="13057" width="5.5703125" customWidth="1"/>
    <col min="13058" max="13058" width="52.7109375" customWidth="1"/>
    <col min="13059" max="13059" width="15.28515625" customWidth="1"/>
    <col min="13060" max="13060" width="13.7109375" customWidth="1"/>
    <col min="13061" max="13061" width="12.85546875" customWidth="1"/>
    <col min="13062" max="13062" width="10.5703125" customWidth="1"/>
    <col min="13063" max="13063" width="9.140625" customWidth="1"/>
    <col min="13064" max="13064" width="17" customWidth="1"/>
    <col min="13065" max="13065" width="8.42578125" customWidth="1"/>
    <col min="13066" max="13066" width="8.85546875" customWidth="1"/>
    <col min="13067" max="13067" width="13.28515625" customWidth="1"/>
    <col min="13068" max="13068" width="18.5703125" customWidth="1"/>
    <col min="13069" max="13069" width="18.28515625" customWidth="1"/>
    <col min="13070" max="13070" width="16.42578125" customWidth="1"/>
    <col min="13071" max="13107" width="8.85546875" customWidth="1"/>
    <col min="13313" max="13313" width="5.5703125" customWidth="1"/>
    <col min="13314" max="13314" width="52.7109375" customWidth="1"/>
    <col min="13315" max="13315" width="15.28515625" customWidth="1"/>
    <col min="13316" max="13316" width="13.7109375" customWidth="1"/>
    <col min="13317" max="13317" width="12.85546875" customWidth="1"/>
    <col min="13318" max="13318" width="10.5703125" customWidth="1"/>
    <col min="13319" max="13319" width="9.140625" customWidth="1"/>
    <col min="13320" max="13320" width="17" customWidth="1"/>
    <col min="13321" max="13321" width="8.42578125" customWidth="1"/>
    <col min="13322" max="13322" width="8.85546875" customWidth="1"/>
    <col min="13323" max="13323" width="13.28515625" customWidth="1"/>
    <col min="13324" max="13324" width="18.5703125" customWidth="1"/>
    <col min="13325" max="13325" width="18.28515625" customWidth="1"/>
    <col min="13326" max="13326" width="16.42578125" customWidth="1"/>
    <col min="13327" max="13363" width="8.85546875" customWidth="1"/>
    <col min="13569" max="13569" width="5.5703125" customWidth="1"/>
    <col min="13570" max="13570" width="52.7109375" customWidth="1"/>
    <col min="13571" max="13571" width="15.28515625" customWidth="1"/>
    <col min="13572" max="13572" width="13.7109375" customWidth="1"/>
    <col min="13573" max="13573" width="12.85546875" customWidth="1"/>
    <col min="13574" max="13574" width="10.5703125" customWidth="1"/>
    <col min="13575" max="13575" width="9.140625" customWidth="1"/>
    <col min="13576" max="13576" width="17" customWidth="1"/>
    <col min="13577" max="13577" width="8.42578125" customWidth="1"/>
    <col min="13578" max="13578" width="8.85546875" customWidth="1"/>
    <col min="13579" max="13579" width="13.28515625" customWidth="1"/>
    <col min="13580" max="13580" width="18.5703125" customWidth="1"/>
    <col min="13581" max="13581" width="18.28515625" customWidth="1"/>
    <col min="13582" max="13582" width="16.42578125" customWidth="1"/>
    <col min="13583" max="13619" width="8.85546875" customWidth="1"/>
    <col min="13825" max="13825" width="5.5703125" customWidth="1"/>
    <col min="13826" max="13826" width="52.7109375" customWidth="1"/>
    <col min="13827" max="13827" width="15.28515625" customWidth="1"/>
    <col min="13828" max="13828" width="13.7109375" customWidth="1"/>
    <col min="13829" max="13829" width="12.85546875" customWidth="1"/>
    <col min="13830" max="13830" width="10.5703125" customWidth="1"/>
    <col min="13831" max="13831" width="9.140625" customWidth="1"/>
    <col min="13832" max="13832" width="17" customWidth="1"/>
    <col min="13833" max="13833" width="8.42578125" customWidth="1"/>
    <col min="13834" max="13834" width="8.85546875" customWidth="1"/>
    <col min="13835" max="13835" width="13.28515625" customWidth="1"/>
    <col min="13836" max="13836" width="18.5703125" customWidth="1"/>
    <col min="13837" max="13837" width="18.28515625" customWidth="1"/>
    <col min="13838" max="13838" width="16.42578125" customWidth="1"/>
    <col min="13839" max="13875" width="8.85546875" customWidth="1"/>
    <col min="14081" max="14081" width="5.5703125" customWidth="1"/>
    <col min="14082" max="14082" width="52.7109375" customWidth="1"/>
    <col min="14083" max="14083" width="15.28515625" customWidth="1"/>
    <col min="14084" max="14084" width="13.7109375" customWidth="1"/>
    <col min="14085" max="14085" width="12.85546875" customWidth="1"/>
    <col min="14086" max="14086" width="10.5703125" customWidth="1"/>
    <col min="14087" max="14087" width="9.140625" customWidth="1"/>
    <col min="14088" max="14088" width="17" customWidth="1"/>
    <col min="14089" max="14089" width="8.42578125" customWidth="1"/>
    <col min="14090" max="14090" width="8.85546875" customWidth="1"/>
    <col min="14091" max="14091" width="13.28515625" customWidth="1"/>
    <col min="14092" max="14092" width="18.5703125" customWidth="1"/>
    <col min="14093" max="14093" width="18.28515625" customWidth="1"/>
    <col min="14094" max="14094" width="16.42578125" customWidth="1"/>
    <col min="14095" max="14131" width="8.85546875" customWidth="1"/>
    <col min="14337" max="14337" width="5.5703125" customWidth="1"/>
    <col min="14338" max="14338" width="52.7109375" customWidth="1"/>
    <col min="14339" max="14339" width="15.28515625" customWidth="1"/>
    <col min="14340" max="14340" width="13.7109375" customWidth="1"/>
    <col min="14341" max="14341" width="12.85546875" customWidth="1"/>
    <col min="14342" max="14342" width="10.5703125" customWidth="1"/>
    <col min="14343" max="14343" width="9.140625" customWidth="1"/>
    <col min="14344" max="14344" width="17" customWidth="1"/>
    <col min="14345" max="14345" width="8.42578125" customWidth="1"/>
    <col min="14346" max="14346" width="8.85546875" customWidth="1"/>
    <col min="14347" max="14347" width="13.28515625" customWidth="1"/>
    <col min="14348" max="14348" width="18.5703125" customWidth="1"/>
    <col min="14349" max="14349" width="18.28515625" customWidth="1"/>
    <col min="14350" max="14350" width="16.42578125" customWidth="1"/>
    <col min="14351" max="14387" width="8.85546875" customWidth="1"/>
    <col min="14593" max="14593" width="5.5703125" customWidth="1"/>
    <col min="14594" max="14594" width="52.7109375" customWidth="1"/>
    <col min="14595" max="14595" width="15.28515625" customWidth="1"/>
    <col min="14596" max="14596" width="13.7109375" customWidth="1"/>
    <col min="14597" max="14597" width="12.85546875" customWidth="1"/>
    <col min="14598" max="14598" width="10.5703125" customWidth="1"/>
    <col min="14599" max="14599" width="9.140625" customWidth="1"/>
    <col min="14600" max="14600" width="17" customWidth="1"/>
    <col min="14601" max="14601" width="8.42578125" customWidth="1"/>
    <col min="14602" max="14602" width="8.85546875" customWidth="1"/>
    <col min="14603" max="14603" width="13.28515625" customWidth="1"/>
    <col min="14604" max="14604" width="18.5703125" customWidth="1"/>
    <col min="14605" max="14605" width="18.28515625" customWidth="1"/>
    <col min="14606" max="14606" width="16.42578125" customWidth="1"/>
    <col min="14607" max="14643" width="8.85546875" customWidth="1"/>
    <col min="14849" max="14849" width="5.5703125" customWidth="1"/>
    <col min="14850" max="14850" width="52.7109375" customWidth="1"/>
    <col min="14851" max="14851" width="15.28515625" customWidth="1"/>
    <col min="14852" max="14852" width="13.7109375" customWidth="1"/>
    <col min="14853" max="14853" width="12.85546875" customWidth="1"/>
    <col min="14854" max="14854" width="10.5703125" customWidth="1"/>
    <col min="14855" max="14855" width="9.140625" customWidth="1"/>
    <col min="14856" max="14856" width="17" customWidth="1"/>
    <col min="14857" max="14857" width="8.42578125" customWidth="1"/>
    <col min="14858" max="14858" width="8.85546875" customWidth="1"/>
    <col min="14859" max="14859" width="13.28515625" customWidth="1"/>
    <col min="14860" max="14860" width="18.5703125" customWidth="1"/>
    <col min="14861" max="14861" width="18.28515625" customWidth="1"/>
    <col min="14862" max="14862" width="16.42578125" customWidth="1"/>
    <col min="14863" max="14899" width="8.85546875" customWidth="1"/>
    <col min="15105" max="15105" width="5.5703125" customWidth="1"/>
    <col min="15106" max="15106" width="52.7109375" customWidth="1"/>
    <col min="15107" max="15107" width="15.28515625" customWidth="1"/>
    <col min="15108" max="15108" width="13.7109375" customWidth="1"/>
    <col min="15109" max="15109" width="12.85546875" customWidth="1"/>
    <col min="15110" max="15110" width="10.5703125" customWidth="1"/>
    <col min="15111" max="15111" width="9.140625" customWidth="1"/>
    <col min="15112" max="15112" width="17" customWidth="1"/>
    <col min="15113" max="15113" width="8.42578125" customWidth="1"/>
    <col min="15114" max="15114" width="8.85546875" customWidth="1"/>
    <col min="15115" max="15115" width="13.28515625" customWidth="1"/>
    <col min="15116" max="15116" width="18.5703125" customWidth="1"/>
    <col min="15117" max="15117" width="18.28515625" customWidth="1"/>
    <col min="15118" max="15118" width="16.42578125" customWidth="1"/>
    <col min="15119" max="15155" width="8.85546875" customWidth="1"/>
    <col min="15361" max="15361" width="5.5703125" customWidth="1"/>
    <col min="15362" max="15362" width="52.7109375" customWidth="1"/>
    <col min="15363" max="15363" width="15.28515625" customWidth="1"/>
    <col min="15364" max="15364" width="13.7109375" customWidth="1"/>
    <col min="15365" max="15365" width="12.85546875" customWidth="1"/>
    <col min="15366" max="15366" width="10.5703125" customWidth="1"/>
    <col min="15367" max="15367" width="9.140625" customWidth="1"/>
    <col min="15368" max="15368" width="17" customWidth="1"/>
    <col min="15369" max="15369" width="8.42578125" customWidth="1"/>
    <col min="15370" max="15370" width="8.85546875" customWidth="1"/>
    <col min="15371" max="15371" width="13.28515625" customWidth="1"/>
    <col min="15372" max="15372" width="18.5703125" customWidth="1"/>
    <col min="15373" max="15373" width="18.28515625" customWidth="1"/>
    <col min="15374" max="15374" width="16.42578125" customWidth="1"/>
    <col min="15375" max="15411" width="8.85546875" customWidth="1"/>
    <col min="15617" max="15617" width="5.5703125" customWidth="1"/>
    <col min="15618" max="15618" width="52.7109375" customWidth="1"/>
    <col min="15619" max="15619" width="15.28515625" customWidth="1"/>
    <col min="15620" max="15620" width="13.7109375" customWidth="1"/>
    <col min="15621" max="15621" width="12.85546875" customWidth="1"/>
    <col min="15622" max="15622" width="10.5703125" customWidth="1"/>
    <col min="15623" max="15623" width="9.140625" customWidth="1"/>
    <col min="15624" max="15624" width="17" customWidth="1"/>
    <col min="15625" max="15625" width="8.42578125" customWidth="1"/>
    <col min="15626" max="15626" width="8.85546875" customWidth="1"/>
    <col min="15627" max="15627" width="13.28515625" customWidth="1"/>
    <col min="15628" max="15628" width="18.5703125" customWidth="1"/>
    <col min="15629" max="15629" width="18.28515625" customWidth="1"/>
    <col min="15630" max="15630" width="16.42578125" customWidth="1"/>
    <col min="15631" max="15667" width="8.85546875" customWidth="1"/>
    <col min="15873" max="15873" width="5.5703125" customWidth="1"/>
    <col min="15874" max="15874" width="52.7109375" customWidth="1"/>
    <col min="15875" max="15875" width="15.28515625" customWidth="1"/>
    <col min="15876" max="15876" width="13.7109375" customWidth="1"/>
    <col min="15877" max="15877" width="12.85546875" customWidth="1"/>
    <col min="15878" max="15878" width="10.5703125" customWidth="1"/>
    <col min="15879" max="15879" width="9.140625" customWidth="1"/>
    <col min="15880" max="15880" width="17" customWidth="1"/>
    <col min="15881" max="15881" width="8.42578125" customWidth="1"/>
    <col min="15882" max="15882" width="8.85546875" customWidth="1"/>
    <col min="15883" max="15883" width="13.28515625" customWidth="1"/>
    <col min="15884" max="15884" width="18.5703125" customWidth="1"/>
    <col min="15885" max="15885" width="18.28515625" customWidth="1"/>
    <col min="15886" max="15886" width="16.42578125" customWidth="1"/>
    <col min="15887" max="15923" width="8.85546875" customWidth="1"/>
    <col min="16129" max="16129" width="5.5703125" customWidth="1"/>
    <col min="16130" max="16130" width="52.7109375" customWidth="1"/>
    <col min="16131" max="16131" width="15.28515625" customWidth="1"/>
    <col min="16132" max="16132" width="13.7109375" customWidth="1"/>
    <col min="16133" max="16133" width="12.85546875" customWidth="1"/>
    <col min="16134" max="16134" width="10.5703125" customWidth="1"/>
    <col min="16135" max="16135" width="9.140625" customWidth="1"/>
    <col min="16136" max="16136" width="17" customWidth="1"/>
    <col min="16137" max="16137" width="8.42578125" customWidth="1"/>
    <col min="16138" max="16138" width="8.85546875" customWidth="1"/>
    <col min="16139" max="16139" width="13.28515625" customWidth="1"/>
    <col min="16140" max="16140" width="18.5703125" customWidth="1"/>
    <col min="16141" max="16141" width="18.28515625" customWidth="1"/>
    <col min="16142" max="16142" width="16.42578125" customWidth="1"/>
    <col min="16143" max="16179" width="8.85546875" customWidth="1"/>
  </cols>
  <sheetData>
    <row r="1" spans="1:51" ht="15" x14ac:dyDescent="0.25">
      <c r="A1" s="37" t="s">
        <v>0</v>
      </c>
      <c r="B1" s="38"/>
      <c r="C1" s="38"/>
      <c r="D1" s="38"/>
      <c r="E1" s="38"/>
      <c r="F1" s="38"/>
      <c r="G1" s="38"/>
      <c r="H1" s="38"/>
      <c r="I1" s="38"/>
      <c r="J1" s="38"/>
      <c r="K1" s="38"/>
      <c r="L1" s="38"/>
      <c r="M1" s="38"/>
      <c r="N1" s="38"/>
    </row>
    <row r="2" spans="1:51" ht="15" x14ac:dyDescent="0.25">
      <c r="A2" s="38"/>
      <c r="B2" s="38"/>
      <c r="C2" s="38"/>
      <c r="D2" s="38"/>
      <c r="E2" s="38"/>
      <c r="F2" s="38"/>
      <c r="G2" s="38"/>
      <c r="H2" s="38"/>
      <c r="I2" s="38"/>
      <c r="J2" s="38"/>
      <c r="K2" s="38"/>
      <c r="L2" s="38"/>
      <c r="M2" s="38"/>
      <c r="N2" s="38"/>
    </row>
    <row r="3" spans="1:51" ht="15" x14ac:dyDescent="0.25">
      <c r="A3" s="39" t="s">
        <v>1</v>
      </c>
      <c r="B3" s="39"/>
      <c r="C3" s="39"/>
      <c r="D3" s="39"/>
      <c r="E3" s="39"/>
      <c r="F3" s="39"/>
      <c r="G3" s="39"/>
      <c r="H3" s="39"/>
      <c r="I3" s="39"/>
      <c r="J3" s="39"/>
      <c r="K3" s="39"/>
      <c r="L3" s="39"/>
      <c r="M3" s="39"/>
      <c r="N3" s="39"/>
    </row>
    <row r="4" spans="1:51" ht="15" x14ac:dyDescent="0.25">
      <c r="A4" s="40" t="s">
        <v>2</v>
      </c>
      <c r="B4" s="41"/>
      <c r="C4" s="41"/>
      <c r="D4" s="41"/>
      <c r="E4" s="41"/>
      <c r="F4" s="41"/>
      <c r="G4" s="41"/>
      <c r="H4" s="41"/>
      <c r="I4" s="41"/>
      <c r="J4" s="41"/>
      <c r="K4" s="41"/>
      <c r="L4" s="41"/>
      <c r="M4" s="41"/>
      <c r="N4" s="41"/>
    </row>
    <row r="5" spans="1:51" ht="15" x14ac:dyDescent="0.25">
      <c r="A5" s="42" t="s">
        <v>3</v>
      </c>
      <c r="B5" s="42"/>
      <c r="C5" s="42"/>
      <c r="D5" s="42"/>
      <c r="E5" s="42"/>
      <c r="F5" s="42"/>
      <c r="G5" s="42"/>
      <c r="H5" s="42"/>
      <c r="I5" s="42"/>
      <c r="J5" s="42"/>
      <c r="K5" s="42"/>
      <c r="L5" s="42"/>
      <c r="M5" s="42"/>
      <c r="N5" s="42"/>
    </row>
    <row r="6" spans="1:51" ht="15" x14ac:dyDescent="0.25">
      <c r="A6" s="42"/>
      <c r="B6" s="42"/>
      <c r="C6" s="42"/>
      <c r="D6" s="42"/>
      <c r="E6" s="42"/>
      <c r="F6" s="42"/>
      <c r="G6" s="42"/>
      <c r="H6" s="42"/>
      <c r="I6" s="42"/>
      <c r="J6" s="42"/>
      <c r="K6" s="42"/>
      <c r="L6" s="42"/>
      <c r="M6" s="42"/>
      <c r="N6" s="42"/>
    </row>
    <row r="7" spans="1:51" ht="15" x14ac:dyDescent="0.25">
      <c r="A7" s="2"/>
      <c r="B7" s="3"/>
      <c r="C7" s="2"/>
      <c r="D7" s="2"/>
      <c r="E7" s="2"/>
      <c r="F7" s="2"/>
      <c r="G7" s="2"/>
      <c r="H7" s="2"/>
      <c r="I7" s="2"/>
      <c r="J7" s="2"/>
      <c r="K7" s="4"/>
      <c r="L7" s="2"/>
      <c r="M7" s="2"/>
      <c r="N7" s="4"/>
    </row>
    <row r="8" spans="1:51" ht="15.75" thickBot="1" x14ac:dyDescent="0.3">
      <c r="A8" s="43" t="s">
        <v>4</v>
      </c>
      <c r="B8" s="45" t="s">
        <v>5</v>
      </c>
      <c r="C8" s="47" t="s">
        <v>6</v>
      </c>
      <c r="D8" s="48"/>
      <c r="E8" s="48"/>
      <c r="F8" s="48"/>
      <c r="G8" s="49"/>
      <c r="H8" s="50"/>
      <c r="I8" s="51" t="s">
        <v>7</v>
      </c>
      <c r="J8" s="51" t="s">
        <v>8</v>
      </c>
      <c r="K8" s="32" t="s">
        <v>9</v>
      </c>
      <c r="L8" s="32"/>
      <c r="M8" s="32"/>
      <c r="N8" s="5" t="s">
        <v>10</v>
      </c>
    </row>
    <row r="9" spans="1:51" ht="64.5" thickBot="1" x14ac:dyDescent="0.3">
      <c r="A9" s="44"/>
      <c r="B9" s="46"/>
      <c r="C9" s="6" t="s">
        <v>11</v>
      </c>
      <c r="D9" s="6" t="s">
        <v>12</v>
      </c>
      <c r="E9" s="6" t="s">
        <v>13</v>
      </c>
      <c r="F9" s="7" t="s">
        <v>14</v>
      </c>
      <c r="G9" s="8" t="s">
        <v>15</v>
      </c>
      <c r="H9" s="9"/>
      <c r="I9" s="52"/>
      <c r="J9" s="52"/>
      <c r="K9" s="10" t="s">
        <v>16</v>
      </c>
      <c r="L9" s="11" t="s">
        <v>17</v>
      </c>
      <c r="M9" s="11" t="s">
        <v>18</v>
      </c>
      <c r="N9" s="12"/>
    </row>
    <row r="10" spans="1:51" ht="54" x14ac:dyDescent="0.25">
      <c r="A10" s="13">
        <v>1</v>
      </c>
      <c r="B10" s="14">
        <v>2</v>
      </c>
      <c r="C10" s="15">
        <v>3</v>
      </c>
      <c r="D10" s="15">
        <v>4</v>
      </c>
      <c r="E10" s="16">
        <v>5</v>
      </c>
      <c r="F10" s="16">
        <v>6</v>
      </c>
      <c r="G10" s="17">
        <v>7</v>
      </c>
      <c r="H10" s="16" t="s">
        <v>19</v>
      </c>
      <c r="I10" s="16">
        <v>9</v>
      </c>
      <c r="J10" s="16" t="s">
        <v>20</v>
      </c>
      <c r="K10" s="18" t="s">
        <v>21</v>
      </c>
      <c r="L10" s="18">
        <v>12</v>
      </c>
      <c r="M10" s="18">
        <v>13</v>
      </c>
      <c r="N10" s="16" t="s">
        <v>22</v>
      </c>
    </row>
    <row r="11" spans="1:51" s="27" customFormat="1" ht="78.75" x14ac:dyDescent="0.25">
      <c r="A11" s="29">
        <v>1</v>
      </c>
      <c r="B11" s="30" t="s">
        <v>24</v>
      </c>
      <c r="C11" s="19">
        <v>4400</v>
      </c>
      <c r="D11" s="20">
        <v>4900</v>
      </c>
      <c r="E11" s="21">
        <v>5000</v>
      </c>
      <c r="F11" s="22"/>
      <c r="G11" s="22"/>
      <c r="H11" s="23">
        <f>E11+D11+C11</f>
        <v>14300</v>
      </c>
      <c r="I11" s="24">
        <v>1</v>
      </c>
      <c r="J11" s="25">
        <v>3</v>
      </c>
      <c r="K11" s="23">
        <f>H11/3</f>
        <v>4766.666666666667</v>
      </c>
      <c r="L11" s="23">
        <f t="shared" ref="L11" si="0">STDEV(C11:G11)</f>
        <v>321.45502536643181</v>
      </c>
      <c r="M11" s="26">
        <f t="shared" ref="M11" si="1">L11/K11</f>
        <v>6.7438117209740939E-2</v>
      </c>
      <c r="N11" s="23">
        <f>I11*C11</f>
        <v>4400</v>
      </c>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row>
    <row r="12" spans="1:51" ht="18.75" x14ac:dyDescent="0.25">
      <c r="A12" s="2"/>
      <c r="B12" s="3"/>
      <c r="C12" s="2"/>
      <c r="D12" s="2"/>
      <c r="E12" s="2"/>
      <c r="F12" s="2"/>
      <c r="G12" s="2"/>
      <c r="H12" s="2"/>
      <c r="I12" s="2"/>
      <c r="J12" s="2"/>
      <c r="K12" s="4"/>
      <c r="L12" s="2"/>
      <c r="M12" s="2"/>
      <c r="N12" s="31">
        <f>SUM(N11:N11)</f>
        <v>4400</v>
      </c>
    </row>
    <row r="13" spans="1:51" ht="76.5" customHeight="1" x14ac:dyDescent="0.25">
      <c r="B13" s="33" t="s">
        <v>23</v>
      </c>
      <c r="C13" s="34"/>
      <c r="D13" s="34"/>
      <c r="E13" s="34"/>
      <c r="F13" s="34"/>
      <c r="G13" s="34"/>
      <c r="H13" s="34"/>
      <c r="I13" s="34"/>
      <c r="J13" s="34"/>
      <c r="K13" s="34"/>
      <c r="L13" s="34"/>
      <c r="M13" s="34"/>
      <c r="N13" s="34"/>
    </row>
    <row r="14" spans="1:51" ht="15" x14ac:dyDescent="0.25">
      <c r="M14" s="1"/>
      <c r="N14" s="28"/>
    </row>
    <row r="15" spans="1:51" ht="15" x14ac:dyDescent="0.25">
      <c r="B15" s="35"/>
      <c r="C15" s="35"/>
      <c r="D15" s="35"/>
      <c r="E15" s="35"/>
      <c r="F15" s="35"/>
      <c r="H15" s="36"/>
      <c r="I15" s="36"/>
      <c r="M15" s="1"/>
      <c r="N15" s="28"/>
    </row>
  </sheetData>
  <mergeCells count="14">
    <mergeCell ref="K8:M8"/>
    <mergeCell ref="B13:N13"/>
    <mergeCell ref="B15:F15"/>
    <mergeCell ref="H15:I15"/>
    <mergeCell ref="A1:N2"/>
    <mergeCell ref="A3:N3"/>
    <mergeCell ref="A4:N4"/>
    <mergeCell ref="A5:N5"/>
    <mergeCell ref="A6:N6"/>
    <mergeCell ref="A8:A9"/>
    <mergeCell ref="B8:B9"/>
    <mergeCell ref="C8:H8"/>
    <mergeCell ref="I8:I9"/>
    <mergeCell ref="J8:J9"/>
  </mergeCells>
  <pageMargins left="0.7" right="0.7" top="0.75" bottom="0.75" header="0.3" footer="0.3"/>
  <pageSetup paperSize="9" scale="5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sborka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232</dc:creator>
  <cp:lastModifiedBy>232</cp:lastModifiedBy>
  <cp:lastPrinted>2026-07-04T12:51:40Z</cp:lastPrinted>
  <dcterms:created xsi:type="dcterms:W3CDTF">2025-10-26T09:10:29Z</dcterms:created>
  <dcterms:modified xsi:type="dcterms:W3CDTF">2026-07-04T12:51:42Z</dcterms:modified>
</cp:coreProperties>
</file>