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Мебель\"/>
    </mc:Choice>
  </mc:AlternateContent>
  <bookViews>
    <workbookView xWindow="-108" yWindow="-108" windowWidth="23256" windowHeight="14016"/>
  </bookViews>
  <sheets>
    <sheet name="Лист1" sheetId="7" r:id="rId1"/>
  </sheets>
  <calcPr calcId="152511" refMode="R1C1" concurrentManualCount="6"/>
</workbook>
</file>

<file path=xl/calcChain.xml><?xml version="1.0" encoding="utf-8"?>
<calcChain xmlns="http://schemas.openxmlformats.org/spreadsheetml/2006/main">
  <c r="J11" i="7" l="1"/>
  <c r="M11" i="7" s="1"/>
  <c r="J10" i="7"/>
  <c r="K10" i="7" s="1"/>
  <c r="L10" i="7" l="1"/>
  <c r="M10" i="7"/>
  <c r="K11" i="7"/>
  <c r="L11" i="7" s="1"/>
  <c r="J9" i="7" l="1"/>
  <c r="M9" i="7" s="1"/>
  <c r="K9" i="7" l="1"/>
  <c r="L9" i="7" s="1"/>
  <c r="M12" i="7" l="1"/>
</calcChain>
</file>

<file path=xl/sharedStrings.xml><?xml version="1.0" encoding="utf-8"?>
<sst xmlns="http://schemas.openxmlformats.org/spreadsheetml/2006/main" count="27" uniqueCount="26">
  <si>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</si>
  <si>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</si>
  <si>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</si>
  <si>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</si>
  <si>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</si>
  <si>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</si>
  <si>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</si>
  <si>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</si>
  <si>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</si>
  <si>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</si>
  <si>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</si>
  <si>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</si>
  <si>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</si>
  <si>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</si>
  <si>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</si>
  <si>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</si>
  <si>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</si>
  <si>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Приморского района Санкт-Петербурга</t>
  </si>
  <si>
    <t>шт</t>
  </si>
  <si>
    <t xml:space="preserve">шт </t>
  </si>
  <si>
    <t>Заведующий ГБДОУ детский сад № 60                   __________________Т.А. Голубева</t>
  </si>
  <si>
    <t>Закупка мебели для ГБДОУ детский сад № 60 Приморского района Санкт-Петербурга</t>
  </si>
  <si>
    <t>Стол круглый на металлокаркасе</t>
  </si>
  <si>
    <t>Стол "Подкова" на металлокаркасе</t>
  </si>
  <si>
    <t>Шкаф трехдверный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</si>
  <si>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 бн от 22.06.2026г., № бн от  22.06.2026г..,     № бн от 22.06.2026г.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</si>
</sst>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zoomScale="120" zoomScaleNormal="120" workbookViewId="0">
      <selection activeCell="B9" sqref="B9"/>
    </sheetView>
  </sheetViews>
  <sheetFormatPr defaultColWidth="9.109375" defaultRowHeight="15.6" x14ac:dyDescent="0.3"/>
  <cols>
    <col min="1" max="1" width="4.6640625" style="1" customWidth="1"/>
    <col min="2" max="2" width="30.21875" style="1" customWidth="1"/>
    <col min="3" max="3" width="10.109375" style="1" customWidth="1"/>
    <col min="4" max="4" width="6.33203125" style="1" customWidth="1"/>
    <col min="5" max="5" width="13.109375" style="1" customWidth="1"/>
    <col min="6" max="6" width="14.33203125" style="1" customWidth="1"/>
    <col min="7" max="7" width="13.109375" style="1" customWidth="1"/>
    <col min="8" max="8" width="13.109375" style="1" hidden="1" customWidth="1"/>
    <col min="9" max="9" width="13.33203125" style="1" hidden="1" customWidth="1"/>
    <col min="10" max="10" width="14" style="1" customWidth="1"/>
    <col min="11" max="11" width="13.109375" style="1" customWidth="1"/>
    <col min="12" max="12" width="14.88671875" style="1" customWidth="1"/>
    <col min="13" max="13" width="14" style="1" customWidth="1"/>
    <col min="14" max="14" width="16.88671875" style="1" customWidth="1"/>
    <col min="15" max="15" width="10.6640625" style="1" bestFit="1" customWidth="1"/>
    <col min="16" max="16" width="9.109375" style="1"/>
    <col min="17" max="16384" width="9.109375" style="2"/>
  </cols>
  <sheetData>
    <row r="1" spans="1:16" ht="15.75" customHeight="1" x14ac:dyDescent="0.3">
      <c r="K1" s="22" t="s">
        <v>7</v>
      </c>
      <c r="L1" s="22"/>
      <c r="M1" s="22"/>
    </row>
    <row r="3" spans="1:16" ht="20.25" customHeight="1" x14ac:dyDescent="0.3">
      <c r="A3" s="23" t="s">
        <v>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6" ht="15.75" customHeight="1" x14ac:dyDescent="0.3">
      <c r="A4" s="22" t="s">
        <v>21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6" ht="15.75" customHeight="1" x14ac:dyDescent="0.3">
      <c r="A5" s="24" t="s">
        <v>10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6" ht="82.5" customHeight="1" x14ac:dyDescent="0.3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6" ht="69" x14ac:dyDescent="0.3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3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24" customHeight="1" x14ac:dyDescent="0.3">
      <c r="A9" s="13">
        <v>1</v>
      </c>
      <c r="B9" s="7" t="s">
        <v>22</v>
      </c>
      <c r="C9" s="8" t="s">
        <v>18</v>
      </c>
      <c r="D9" s="9">
        <v>3</v>
      </c>
      <c r="E9" s="10">
        <v>6600</v>
      </c>
      <c r="F9" s="11">
        <v>6000</v>
      </c>
      <c r="G9" s="12">
        <v>6300</v>
      </c>
      <c r="H9" s="14"/>
      <c r="I9" s="14"/>
      <c r="J9" s="16">
        <f>ROUND(SUM(E9:I9)/(IF(E9&lt;1,0,1)+IF(F9&lt;1,0,1)+IF(G9&lt;1,0,1)+IF(H9&lt;1,0,1)+IF(I9&lt;1,0,1)),2)</f>
        <v>6300</v>
      </c>
      <c r="K9" s="16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300</v>
      </c>
      <c r="L9" s="16">
        <f>IF(J9=0,0,(K9/J9)*100)</f>
        <v>4.7619047619047619</v>
      </c>
      <c r="M9" s="17">
        <f>(IF(J9=0,0,(D9/(IF(E9&lt;1,0,1)+IF(F9&lt;1,0,1)+IF(G9&lt;1,0,1)+IF(H9&lt;1,0,1)+IF(I9&lt;1,0,1)))))*SUM(E9:I9)</f>
        <v>18900</v>
      </c>
      <c r="O9" s="4"/>
    </row>
    <row r="10" spans="1:16" ht="30.6" customHeight="1" x14ac:dyDescent="0.3">
      <c r="A10" s="13">
        <v>2</v>
      </c>
      <c r="B10" s="7" t="s">
        <v>23</v>
      </c>
      <c r="C10" s="8" t="s">
        <v>18</v>
      </c>
      <c r="D10" s="9">
        <v>1</v>
      </c>
      <c r="E10" s="10">
        <v>21043</v>
      </c>
      <c r="F10" s="11">
        <v>19130</v>
      </c>
      <c r="G10" s="12">
        <v>20086.5</v>
      </c>
      <c r="H10" s="14"/>
      <c r="I10" s="14"/>
      <c r="J10" s="16">
        <f t="shared" ref="J10:J11" si="0">ROUND(SUM(E10:I10)/(IF(E10&lt;1,0,1)+IF(F10&lt;1,0,1)+IF(G10&lt;1,0,1)+IF(H10&lt;1,0,1)+IF(I10&lt;1,0,1)),2)</f>
        <v>20086.5</v>
      </c>
      <c r="K10" s="16">
        <f t="shared" ref="K10:K11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956.5</v>
      </c>
      <c r="L10" s="16">
        <f t="shared" ref="L10:L11" si="2">IF(J10=0,0,(K10/J10)*100)</f>
        <v>4.7619047619047619</v>
      </c>
      <c r="M10" s="17">
        <f t="shared" ref="M10:M11" si="3">(IF(J10=0,0,(D10/(IF(E10&lt;1,0,1)+IF(F10&lt;1,0,1)+IF(G10&lt;1,0,1)+IF(H10&lt;1,0,1)+IF(I10&lt;1,0,1)))))*SUM(E10:I10)</f>
        <v>20086.5</v>
      </c>
      <c r="N10" s="19"/>
      <c r="O10" s="4"/>
      <c r="P10" s="19"/>
    </row>
    <row r="11" spans="1:16" ht="28.8" customHeight="1" x14ac:dyDescent="0.3">
      <c r="A11" s="13">
        <v>3</v>
      </c>
      <c r="B11" s="7" t="s">
        <v>24</v>
      </c>
      <c r="C11" s="8" t="s">
        <v>19</v>
      </c>
      <c r="D11" s="9">
        <v>1</v>
      </c>
      <c r="E11" s="10">
        <v>37290</v>
      </c>
      <c r="F11" s="11">
        <v>33900</v>
      </c>
      <c r="G11" s="12">
        <v>35595</v>
      </c>
      <c r="H11" s="14"/>
      <c r="I11" s="14"/>
      <c r="J11" s="16">
        <f t="shared" si="0"/>
        <v>35595</v>
      </c>
      <c r="K11" s="16">
        <f t="shared" si="1"/>
        <v>1695</v>
      </c>
      <c r="L11" s="16">
        <f t="shared" si="2"/>
        <v>4.7619047619047619</v>
      </c>
      <c r="M11" s="17">
        <f t="shared" si="3"/>
        <v>35595</v>
      </c>
      <c r="N11" s="19"/>
      <c r="O11" s="4"/>
      <c r="P11" s="19"/>
    </row>
    <row r="12" spans="1:16" x14ac:dyDescent="0.3">
      <c r="A12" s="25" t="s">
        <v>16</v>
      </c>
      <c r="B12" s="26"/>
      <c r="C12" s="26"/>
      <c r="D12" s="25"/>
      <c r="E12" s="26"/>
      <c r="F12" s="25"/>
      <c r="G12" s="25"/>
      <c r="H12" s="25"/>
      <c r="I12" s="25"/>
      <c r="J12" s="25"/>
      <c r="K12" s="25"/>
      <c r="L12" s="25"/>
      <c r="M12" s="15">
        <f>SUM(M9:M11)</f>
        <v>74581.5</v>
      </c>
      <c r="O12" s="4"/>
    </row>
    <row r="13" spans="1:16" x14ac:dyDescent="0.3">
      <c r="L13" s="3"/>
      <c r="M13" s="4"/>
    </row>
    <row r="14" spans="1:16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3"/>
      <c r="M14" s="4"/>
      <c r="N14" s="21"/>
      <c r="O14" s="21"/>
      <c r="P14" s="21"/>
    </row>
    <row r="15" spans="1:16" x14ac:dyDescent="0.3">
      <c r="F15" s="20" t="s">
        <v>20</v>
      </c>
    </row>
    <row r="16" spans="1:16" x14ac:dyDescent="0.3">
      <c r="F16" s="20" t="s">
        <v>17</v>
      </c>
    </row>
    <row r="18" spans="6:12" x14ac:dyDescent="0.3">
      <c r="G18" s="18"/>
      <c r="K18" s="18"/>
    </row>
    <row r="19" spans="6:12" x14ac:dyDescent="0.3">
      <c r="F19" s="18"/>
      <c r="G19" s="18"/>
      <c r="J19" s="18"/>
      <c r="K19" s="18"/>
      <c r="L19" s="18"/>
    </row>
    <row r="20" spans="6:12" x14ac:dyDescent="0.3">
      <c r="F20" s="18"/>
      <c r="G20" s="18"/>
      <c r="J20" s="18"/>
      <c r="K20" s="18"/>
      <c r="L20" s="18"/>
    </row>
    <row r="21" spans="6:12" x14ac:dyDescent="0.3">
      <c r="F21" s="18"/>
      <c r="G21" s="18"/>
      <c r="J21" s="18"/>
      <c r="K21" s="18"/>
      <c r="L21" s="18"/>
    </row>
    <row r="22" spans="6:12" x14ac:dyDescent="0.3">
      <c r="F22" s="18"/>
      <c r="G22" s="18"/>
      <c r="J22" s="18"/>
      <c r="K22" s="18"/>
      <c r="L22" s="18"/>
    </row>
    <row r="23" spans="6:12" x14ac:dyDescent="0.3">
      <c r="F23" s="18"/>
      <c r="G23" s="18"/>
      <c r="J23" s="18"/>
      <c r="K23" s="18"/>
      <c r="L23" s="18"/>
    </row>
    <row r="24" spans="6:12" x14ac:dyDescent="0.3">
      <c r="F24" s="18"/>
      <c r="G24" s="18"/>
      <c r="J24" s="18"/>
      <c r="K24" s="18"/>
      <c r="L24" s="18"/>
    </row>
  </sheetData>
  <protectedRanges>
    <protectedRange sqref="H9:I9 A9:A11" name="Диапазон1"/>
    <protectedRange sqref="B9:D9 C10:C11" name="Диапазон1_2_1"/>
    <protectedRange sqref="E9:G9" name="Диапазон1_3_1"/>
  </protectedRanges>
  <mergeCells count="6">
    <mergeCell ref="K1:M1"/>
    <mergeCell ref="A3:M3"/>
    <mergeCell ref="A4:M4"/>
    <mergeCell ref="A5:M5"/>
    <mergeCell ref="A12:L12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2026-06-23T09:54:58Z</cp:lastPrinted>
  <dcterms:created xsi:type="dcterms:W3CDTF">2014-01-27T13:34:50Z</dcterms:created>
  <dcterms:modified xsi:type="dcterms:W3CDTF">2026-06-23T09:55:19Z</dcterms:modified>
</cp:coreProperties>
</file>