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C:\Users\Doc12345\Desktop\Закупки\2026\Обучение мобподготовка\"/>
    </mc:Choice>
  </mc:AlternateContent>
  <xr:revisionPtr revIDLastSave="0" documentId="13_ncr:1_{966E7AD2-A5CF-4784-93DC-1A68E0BD26D7}" xr6:coauthVersionLast="47" xr6:coauthVersionMax="47" xr10:uidLastSave="{00000000-0000-0000-0000-000000000000}"/>
  <bookViews>
    <workbookView xWindow="-120" yWindow="-120" windowWidth="29040" windowHeight="15840" xr2:uid="{00000000-000D-0000-FFFF-FFFF00000000}"/>
  </bookViews>
  <sheets>
    <sheet name="Расчет цены" sheetId="2" r:id="rId1"/>
  </sheets>
  <definedNames>
    <definedName name="_xlnm.Print_Area" localSheetId="0">'Расчет цены'!$A$1:$J$11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2" l="1"/>
  <c r="J7" i="2" s="1"/>
  <c r="I9" i="2"/>
  <c r="J9" i="2" s="1"/>
  <c r="I8" i="2"/>
  <c r="J8" i="2" s="1"/>
  <c r="J10" i="2" l="1"/>
</calcChain>
</file>

<file path=xl/sharedStrings.xml><?xml version="1.0" encoding="utf-8"?>
<sst xmlns="http://schemas.openxmlformats.org/spreadsheetml/2006/main" count="27" uniqueCount="25">
  <si>
    <t>Используемый метод определения ЦК:</t>
  </si>
  <si>
    <t>метод сопоставимых рыночных цен (анализа рынка) в соответствии с ч. 5 ст. 22 Федерального закона от 05.04.2013 № 44-ФЗ</t>
  </si>
  <si>
    <t>№</t>
  </si>
  <si>
    <t xml:space="preserve">Наименование услуг
</t>
  </si>
  <si>
    <t>Ед. изм</t>
  </si>
  <si>
    <t xml:space="preserve">Объем </t>
  </si>
  <si>
    <t>Источники информации</t>
  </si>
  <si>
    <t xml:space="preserve">ИИ1
</t>
  </si>
  <si>
    <t xml:space="preserve">ИИ2
</t>
  </si>
  <si>
    <t>min Цена за единицу изм.  (руб.)</t>
  </si>
  <si>
    <t>Стоимость  (руб.)</t>
  </si>
  <si>
    <t>Начальная цена контракта, руб:</t>
  </si>
  <si>
    <t xml:space="preserve">  
  </t>
  </si>
  <si>
    <t>Обоснование цены контракта</t>
  </si>
  <si>
    <t>ИИ3</t>
  </si>
  <si>
    <t xml:space="preserve">ИИ4
</t>
  </si>
  <si>
    <t>Оказание образовательных услуг по реализации дополнительной профессиональной программы «Основы управления мобилизационной подготовкой в организациях»</t>
  </si>
  <si>
    <t>Оказание образовательных услуг по реализации дополнительной профессиональной программы «Мобилизационная подготовка в 
организациях»</t>
  </si>
  <si>
    <t>Оказание образовательных услуг по реализации дополнительной профессиональной программы «Воинский учёт и бронирование граждан, пребывающих в запасе»</t>
  </si>
  <si>
    <t>* Под 1 условной единицей понимают обучение одного работника по дополнительной профессиональной программе обучения.
Для получения ценовой информации в отношении объекта закупки Заказчиком был направлен запрос от 30.06.2026 № 62-29 о предоставлении ценовой информации пяти организациям и получены ответы от четырех организаций (ИИ1, ИИ2, ИИ3, ИИ4).
В соответствии с пунктом 3.19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Минэкономразвития России от 02.10.2013 № 567, для определения начальной (максимальной) цены контракта (начальной суммы цен единиц товара, работы, услуги) методом сопоставимых рыночных цен (анализа рынка) допускается использование как минимум трех ценовых предложений товара (работы, услуги), предлагаемых различными организациями.</t>
  </si>
  <si>
    <t>усл. ед*</t>
  </si>
  <si>
    <t>Оказание образовательных услуг по реализации дополнительных профессиональных программ повышения квалификации для сотрудников СПб ГБУК «Государственный литературно-мемориальный музей Анны Ахматовой в Фонтанном Доме»</t>
  </si>
  <si>
    <t>1</t>
  </si>
  <si>
    <t>2</t>
  </si>
  <si>
    <t>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</si>
</sst>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00\ &quot;₽&quot;"/>
  </numFmts>
  <fonts count="6" x14ac:knownFonts="1">
    <font>
      <sz val="11"/>
      <color rgb="FF000000"/>
      <name val="Calibri"/>
      <charset val="204"/>
    </font>
    <font>
      <sz val="14"/>
      <color rgb="FF000000"/>
      <name val="Times New Roman"/>
      <charset val="204"/>
    </font>
    <font>
      <sz val="14"/>
      <color rgb="FF000000"/>
      <name val="Calibri"/>
      <charset val="204"/>
    </font>
    <font>
      <sz val="10"/>
      <color rgb="FF000000"/>
      <name val="Times New Roman"/>
      <charset val="204"/>
    </font>
    <font>
      <sz val="12"/>
      <color rgb="FF000000"/>
      <name val="Times New Roman"/>
      <charset val="204"/>
    </font>
    <font>
      <b/>
      <sz val="12"/>
      <color rgb="FF000000"/>
      <name val="Times New Roman"/>
      <charset val="204"/>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s>
  <cellStyleXfs count="1">
    <xf numFmtId="0" fontId="0" fillId="0" borderId="0"/>
  </cellStyleXfs>
  <cellXfs count="33">
    <xf numFmtId="0" fontId="0" fillId="0" borderId="0" xfId="0"/>
    <xf numFmtId="0" fontId="1" fillId="0" borderId="0" xfId="0" applyFont="1"/>
    <xf numFmtId="0" fontId="2" fillId="0" borderId="0" xfId="0" applyFont="1"/>
    <xf numFmtId="0" fontId="2" fillId="0" borderId="1" xfId="0" applyFont="1" applyBorder="1"/>
    <xf numFmtId="0" fontId="1" fillId="0" borderId="0" xfId="0" applyFont="1" applyAlignment="1">
      <alignment vertical="center"/>
    </xf>
    <xf numFmtId="0" fontId="3" fillId="0" borderId="0" xfId="0" applyFont="1"/>
    <xf numFmtId="0" fontId="5" fillId="0" borderId="1" xfId="0" applyFont="1" applyFill="1" applyBorder="1" applyAlignment="1">
      <alignment horizontal="center" vertical="top" wrapText="1"/>
    </xf>
    <xf numFmtId="49" fontId="4"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Fill="1" applyBorder="1" applyAlignment="1">
      <alignment horizontal="center" vertical="center" wrapText="1"/>
    </xf>
    <xf numFmtId="164" fontId="4" fillId="0" borderId="1" xfId="0" applyNumberFormat="1" applyFont="1" applyFill="1" applyBorder="1" applyAlignment="1">
      <alignment horizontal="center" vertical="center" wrapText="1"/>
    </xf>
    <xf numFmtId="164" fontId="5" fillId="0" borderId="1" xfId="0" applyNumberFormat="1" applyFont="1" applyFill="1" applyBorder="1" applyAlignment="1">
      <alignment horizontal="center" vertical="center" wrapText="1"/>
    </xf>
    <xf numFmtId="0" fontId="4" fillId="0" borderId="0" xfId="0" applyFont="1" applyFill="1" applyBorder="1" applyAlignment="1">
      <alignment vertical="center" wrapText="1"/>
    </xf>
    <xf numFmtId="0" fontId="3" fillId="0" borderId="0" xfId="0" applyFont="1" applyBorder="1"/>
    <xf numFmtId="0" fontId="1" fillId="0" borderId="0" xfId="0" applyFont="1" applyFill="1"/>
    <xf numFmtId="0" fontId="1" fillId="0" borderId="0" xfId="0" applyFont="1" applyFill="1" applyAlignment="1">
      <alignment vertical="center"/>
    </xf>
    <xf numFmtId="0" fontId="1" fillId="0" borderId="0" xfId="0" applyFont="1" applyFill="1" applyBorder="1"/>
    <xf numFmtId="0" fontId="1" fillId="0" borderId="0" xfId="0" applyFont="1" applyBorder="1"/>
    <xf numFmtId="164" fontId="5" fillId="0" borderId="1" xfId="0" applyNumberFormat="1" applyFont="1" applyFill="1" applyBorder="1" applyAlignment="1">
      <alignment horizontal="center" vertical="center"/>
    </xf>
    <xf numFmtId="0" fontId="1" fillId="0" borderId="0" xfId="0" applyFont="1" applyBorder="1" applyAlignment="1">
      <alignment vertical="center"/>
    </xf>
    <xf numFmtId="0" fontId="1" fillId="0" borderId="5" xfId="0" applyFont="1" applyBorder="1"/>
    <xf numFmtId="0" fontId="1" fillId="0" borderId="1" xfId="0" applyFont="1" applyBorder="1"/>
    <xf numFmtId="0" fontId="4" fillId="0" borderId="4" xfId="0" applyFont="1" applyBorder="1" applyAlignment="1">
      <alignment horizontal="left" vertical="top" wrapText="1"/>
    </xf>
    <xf numFmtId="0" fontId="4" fillId="0" borderId="0" xfId="0" applyFont="1" applyBorder="1" applyAlignment="1">
      <alignment horizontal="left" vertical="top" wrapText="1"/>
    </xf>
    <xf numFmtId="0" fontId="5" fillId="0" borderId="2" xfId="0" applyFont="1" applyFill="1" applyBorder="1" applyAlignment="1">
      <alignment horizontal="right" vertical="center"/>
    </xf>
    <xf numFmtId="0" fontId="5" fillId="0" borderId="3" xfId="0" applyFont="1" applyFill="1" applyBorder="1" applyAlignment="1">
      <alignment horizontal="right" vertical="center"/>
    </xf>
    <xf numFmtId="0" fontId="4" fillId="0" borderId="1" xfId="0" applyFont="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top" wrapText="1"/>
    </xf>
    <xf numFmtId="164" fontId="5" fillId="0" borderId="2" xfId="0" applyNumberFormat="1" applyFont="1" applyFill="1" applyBorder="1" applyAlignment="1">
      <alignment horizontal="left" vertical="center" wrapText="1"/>
    </xf>
    <xf numFmtId="164" fontId="5" fillId="0" borderId="3" xfId="0" applyNumberFormat="1" applyFont="1" applyFill="1" applyBorder="1" applyAlignment="1">
      <alignment horizontal="left" vertical="center" wrapText="1"/>
    </xf>
    <xf numFmtId="164" fontId="5" fillId="0" borderId="5" xfId="0" applyNumberFormat="1" applyFont="1" applyFill="1" applyBorder="1" applyAlignment="1">
      <alignment horizontal="left" vertical="center" wrapText="1"/>
    </xf>
    <xf numFmtId="0" fontId="5" fillId="0" borderId="1"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N18"/>
  <sheetViews>
    <sheetView tabSelected="1" zoomScale="80" zoomScaleNormal="80" workbookViewId="0">
      <selection activeCell="A11" sqref="A11:J11"/>
    </sheetView>
  </sheetViews>
  <sheetFormatPr defaultColWidth="8.85546875" defaultRowHeight="15" x14ac:dyDescent="0.25"/>
  <cols>
    <col min="1" max="1" width="6" style="5" customWidth="1"/>
    <col min="2" max="2" width="70.42578125" style="5" customWidth="1"/>
    <col min="3" max="3" width="9.42578125" style="5" customWidth="1"/>
    <col min="4" max="4" width="8.7109375" style="5" customWidth="1"/>
    <col min="5" max="8" width="21.28515625" style="5" customWidth="1"/>
    <col min="9" max="10" width="19.5703125" style="5" customWidth="1"/>
    <col min="11" max="248" width="9.28515625" style="5" customWidth="1"/>
    <col min="249" max="1016" width="9.28515625" customWidth="1"/>
  </cols>
  <sheetData>
    <row r="1" spans="1:248" s="1" customFormat="1" ht="46.35" customHeight="1" x14ac:dyDescent="0.3">
      <c r="A1" s="32" t="s">
        <v>13</v>
      </c>
      <c r="B1" s="32"/>
      <c r="C1" s="32"/>
      <c r="D1" s="32"/>
      <c r="E1" s="32"/>
      <c r="F1" s="32"/>
      <c r="G1" s="32"/>
      <c r="H1" s="32"/>
      <c r="I1" s="32"/>
      <c r="J1" s="32"/>
    </row>
    <row r="2" spans="1:248" s="1" customFormat="1" ht="45.75" customHeight="1" x14ac:dyDescent="0.3">
      <c r="A2" s="32" t="s">
        <v>0</v>
      </c>
      <c r="B2" s="32"/>
      <c r="C2" s="32" t="s">
        <v>1</v>
      </c>
      <c r="D2" s="32"/>
      <c r="E2" s="32"/>
      <c r="F2" s="32"/>
      <c r="G2" s="32"/>
      <c r="H2" s="32"/>
      <c r="I2" s="32"/>
      <c r="J2" s="32"/>
    </row>
    <row r="3" spans="1:248" s="1" customFormat="1" ht="16.5" customHeight="1" x14ac:dyDescent="0.3">
      <c r="A3" s="32"/>
      <c r="B3" s="32"/>
      <c r="C3" s="32"/>
      <c r="D3" s="32"/>
      <c r="E3" s="32"/>
      <c r="F3" s="32"/>
      <c r="G3" s="32"/>
      <c r="H3" s="32"/>
      <c r="I3" s="32"/>
      <c r="J3" s="32"/>
    </row>
    <row r="4" spans="1:248" s="2" customFormat="1" ht="39" customHeight="1" x14ac:dyDescent="0.3">
      <c r="A4" s="27" t="s">
        <v>2</v>
      </c>
      <c r="B4" s="27" t="s">
        <v>3</v>
      </c>
      <c r="C4" s="27" t="s">
        <v>4</v>
      </c>
      <c r="D4" s="27" t="s">
        <v>5</v>
      </c>
      <c r="E4" s="27" t="s">
        <v>6</v>
      </c>
      <c r="F4" s="27"/>
      <c r="G4" s="27"/>
      <c r="H4" s="27"/>
      <c r="I4" s="28"/>
      <c r="J4" s="28"/>
      <c r="K4" s="14"/>
      <c r="L4" s="14"/>
      <c r="M4" s="14"/>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row>
    <row r="5" spans="1:248" s="2" customFormat="1" ht="83.25" customHeight="1" x14ac:dyDescent="0.3">
      <c r="A5" s="27"/>
      <c r="B5" s="27"/>
      <c r="C5" s="27"/>
      <c r="D5" s="27"/>
      <c r="E5" s="6" t="s">
        <v>7</v>
      </c>
      <c r="F5" s="6" t="s">
        <v>8</v>
      </c>
      <c r="G5" s="6" t="s">
        <v>14</v>
      </c>
      <c r="H5" s="6" t="s">
        <v>15</v>
      </c>
      <c r="I5" s="6" t="s">
        <v>9</v>
      </c>
      <c r="J5" s="6" t="s">
        <v>10</v>
      </c>
      <c r="K5" s="15"/>
      <c r="L5" s="14"/>
      <c r="M5" s="14"/>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row>
    <row r="6" spans="1:248" s="2" customFormat="1" ht="34.5" customHeight="1" x14ac:dyDescent="0.3">
      <c r="A6" s="29" t="s">
        <v>21</v>
      </c>
      <c r="B6" s="30"/>
      <c r="C6" s="30"/>
      <c r="D6" s="30"/>
      <c r="E6" s="30"/>
      <c r="F6" s="30"/>
      <c r="G6" s="30"/>
      <c r="H6" s="30"/>
      <c r="I6" s="30"/>
      <c r="J6" s="31"/>
      <c r="K6" s="15"/>
      <c r="L6" s="14"/>
      <c r="M6" s="14"/>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row>
    <row r="7" spans="1:248" s="2" customFormat="1" ht="54" customHeight="1" x14ac:dyDescent="0.3">
      <c r="A7" s="7" t="s">
        <v>22</v>
      </c>
      <c r="B7" s="8" t="s">
        <v>16</v>
      </c>
      <c r="C7" s="9" t="s">
        <v>20</v>
      </c>
      <c r="D7" s="9">
        <v>2</v>
      </c>
      <c r="E7" s="10">
        <v>10000</v>
      </c>
      <c r="F7" s="10">
        <v>10500</v>
      </c>
      <c r="G7" s="10">
        <v>11000</v>
      </c>
      <c r="H7" s="10">
        <v>10000</v>
      </c>
      <c r="I7" s="11">
        <f>MIN(E7:H7)</f>
        <v>10000</v>
      </c>
      <c r="J7" s="11">
        <f>I7*D7</f>
        <v>20000</v>
      </c>
      <c r="K7" s="15"/>
      <c r="L7" s="14"/>
      <c r="M7" s="14"/>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row>
    <row r="8" spans="1:248" s="2" customFormat="1" ht="54" customHeight="1" x14ac:dyDescent="0.3">
      <c r="A8" s="7" t="s">
        <v>23</v>
      </c>
      <c r="B8" s="8" t="s">
        <v>17</v>
      </c>
      <c r="C8" s="9" t="s">
        <v>20</v>
      </c>
      <c r="D8" s="9">
        <v>1</v>
      </c>
      <c r="E8" s="10">
        <v>10000</v>
      </c>
      <c r="F8" s="10">
        <v>10500</v>
      </c>
      <c r="G8" s="10">
        <v>11000</v>
      </c>
      <c r="H8" s="10">
        <v>10000</v>
      </c>
      <c r="I8" s="11">
        <f>MIN(E8:H8)</f>
        <v>10000</v>
      </c>
      <c r="J8" s="11">
        <f>I8*D8</f>
        <v>10000</v>
      </c>
      <c r="K8" s="15"/>
      <c r="L8" s="14"/>
      <c r="M8" s="14"/>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row>
    <row r="9" spans="1:248" s="2" customFormat="1" ht="54" customHeight="1" x14ac:dyDescent="0.3">
      <c r="A9" s="7" t="s">
        <v>24</v>
      </c>
      <c r="B9" s="8" t="s">
        <v>18</v>
      </c>
      <c r="C9" s="9" t="s">
        <v>20</v>
      </c>
      <c r="D9" s="9">
        <v>2</v>
      </c>
      <c r="E9" s="10">
        <v>9000</v>
      </c>
      <c r="F9" s="10">
        <v>9500</v>
      </c>
      <c r="G9" s="10">
        <v>10000</v>
      </c>
      <c r="H9" s="10">
        <v>9000</v>
      </c>
      <c r="I9" s="11">
        <f>MIN(E9:H9)</f>
        <v>9000</v>
      </c>
      <c r="J9" s="11">
        <f>I9*D9</f>
        <v>18000</v>
      </c>
      <c r="K9" s="15"/>
      <c r="L9" s="14"/>
      <c r="M9" s="14"/>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row>
    <row r="10" spans="1:248" s="3" customFormat="1" ht="27" customHeight="1" x14ac:dyDescent="0.3">
      <c r="A10" s="24" t="s">
        <v>11</v>
      </c>
      <c r="B10" s="25"/>
      <c r="C10" s="25"/>
      <c r="D10" s="25"/>
      <c r="E10" s="25"/>
      <c r="F10" s="25"/>
      <c r="G10" s="25"/>
      <c r="H10" s="25"/>
      <c r="I10" s="25"/>
      <c r="J10" s="18">
        <f>SUM(J7:J9)</f>
        <v>48000</v>
      </c>
      <c r="K10" s="16"/>
      <c r="L10" s="16"/>
      <c r="M10" s="16"/>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20"/>
      <c r="BU10" s="21"/>
      <c r="BV10" s="21"/>
      <c r="BW10" s="21"/>
      <c r="BX10" s="21"/>
      <c r="BY10" s="21"/>
      <c r="BZ10" s="21"/>
      <c r="CA10" s="21"/>
      <c r="CB10" s="21"/>
      <c r="CC10" s="21"/>
      <c r="CD10" s="21"/>
      <c r="CE10" s="21"/>
      <c r="CF10" s="21"/>
      <c r="CG10" s="21"/>
      <c r="CH10" s="21"/>
      <c r="CI10" s="21"/>
      <c r="CJ10" s="21"/>
      <c r="CK10" s="21"/>
      <c r="CL10" s="21"/>
      <c r="CM10" s="21"/>
      <c r="CN10" s="21"/>
      <c r="CO10" s="21"/>
      <c r="CP10" s="21"/>
      <c r="CQ10" s="21"/>
      <c r="CR10" s="21"/>
      <c r="CS10" s="21"/>
      <c r="CT10" s="21"/>
      <c r="CU10" s="21"/>
      <c r="CV10" s="21"/>
      <c r="CW10" s="2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c r="EB10" s="21"/>
      <c r="EC10" s="21"/>
      <c r="ED10" s="21"/>
      <c r="EE10" s="21"/>
      <c r="EF10" s="21"/>
      <c r="EG10" s="21"/>
      <c r="EH10" s="21"/>
      <c r="EI10" s="21"/>
      <c r="EJ10" s="21"/>
      <c r="EK10" s="21"/>
      <c r="EL10" s="21"/>
      <c r="EM10" s="21"/>
      <c r="EN10" s="21"/>
      <c r="EO10" s="21"/>
      <c r="EP10" s="21"/>
      <c r="EQ10" s="21"/>
      <c r="ER10" s="21"/>
      <c r="ES10" s="21"/>
      <c r="ET10" s="21"/>
      <c r="EU10" s="21"/>
      <c r="EV10" s="21"/>
      <c r="EW10" s="21"/>
      <c r="EX10" s="21"/>
      <c r="EY10" s="21"/>
      <c r="EZ10" s="21"/>
      <c r="FA10" s="21"/>
      <c r="FB10" s="21"/>
      <c r="FC10" s="21"/>
      <c r="FD10" s="21"/>
      <c r="FE10" s="21"/>
      <c r="FF10" s="21"/>
      <c r="FG10" s="21"/>
      <c r="FH10" s="21"/>
      <c r="FI10" s="21"/>
      <c r="FJ10" s="21"/>
      <c r="FK10" s="21"/>
      <c r="FL10" s="21"/>
      <c r="FM10" s="21"/>
      <c r="FN10" s="21"/>
      <c r="FO10" s="21"/>
      <c r="FP10" s="21"/>
      <c r="FQ10" s="21"/>
      <c r="FR10" s="21"/>
      <c r="FS10" s="21"/>
      <c r="FT10" s="21"/>
      <c r="FU10" s="21"/>
      <c r="FV10" s="21"/>
      <c r="FW10" s="21"/>
      <c r="FX10" s="21"/>
      <c r="FY10" s="21"/>
      <c r="FZ10" s="21"/>
      <c r="GA10" s="21"/>
      <c r="GB10" s="21"/>
      <c r="GC10" s="21"/>
      <c r="GD10" s="21"/>
      <c r="GE10" s="21"/>
      <c r="GF10" s="21"/>
      <c r="GG10" s="21"/>
      <c r="GH10" s="21"/>
      <c r="GI10" s="21"/>
      <c r="GJ10" s="21"/>
      <c r="GK10" s="21"/>
      <c r="GL10" s="21"/>
      <c r="GM10" s="21"/>
      <c r="GN10" s="21"/>
      <c r="GO10" s="21"/>
      <c r="GP10" s="21"/>
      <c r="GQ10" s="21"/>
      <c r="GR10" s="21"/>
      <c r="GS10" s="21"/>
      <c r="GT10" s="21"/>
      <c r="GU10" s="21"/>
      <c r="GV10" s="21"/>
      <c r="GW10" s="21"/>
      <c r="GX10" s="21"/>
      <c r="GY10" s="21"/>
      <c r="GZ10" s="21"/>
      <c r="HA10" s="21"/>
      <c r="HB10" s="21"/>
      <c r="HC10" s="21"/>
      <c r="HD10" s="21"/>
      <c r="HE10" s="21"/>
      <c r="HF10" s="21"/>
      <c r="HG10" s="21"/>
      <c r="HH10" s="21"/>
      <c r="HI10" s="21"/>
      <c r="HJ10" s="21"/>
      <c r="HK10" s="21"/>
      <c r="HL10" s="21"/>
      <c r="HM10" s="21"/>
      <c r="HN10" s="21"/>
      <c r="HO10" s="21"/>
      <c r="HP10" s="21"/>
      <c r="HQ10" s="21"/>
      <c r="HR10" s="21"/>
      <c r="HS10" s="21"/>
      <c r="HT10" s="21"/>
      <c r="HU10" s="21"/>
      <c r="HV10" s="21"/>
      <c r="HW10" s="21"/>
      <c r="HX10" s="21"/>
      <c r="HY10" s="21"/>
      <c r="HZ10" s="21"/>
      <c r="IA10" s="21"/>
      <c r="IB10" s="21"/>
      <c r="IC10" s="21"/>
      <c r="ID10" s="21"/>
      <c r="IE10" s="21"/>
      <c r="IF10" s="21"/>
      <c r="IG10" s="21"/>
      <c r="IH10" s="21"/>
      <c r="II10" s="21"/>
      <c r="IJ10" s="21"/>
      <c r="IK10" s="21"/>
      <c r="IL10" s="21"/>
      <c r="IM10" s="21"/>
      <c r="IN10" s="21"/>
    </row>
    <row r="11" spans="1:248" s="4" customFormat="1" ht="107.25" customHeight="1" x14ac:dyDescent="0.25">
      <c r="A11" s="26" t="s">
        <v>19</v>
      </c>
      <c r="B11" s="26"/>
      <c r="C11" s="26"/>
      <c r="D11" s="26"/>
      <c r="E11" s="26"/>
      <c r="F11" s="26"/>
      <c r="G11" s="26"/>
      <c r="H11" s="26"/>
      <c r="I11" s="26"/>
      <c r="J11" s="26"/>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c r="BM11" s="19"/>
      <c r="BN11" s="19"/>
      <c r="BO11" s="19"/>
      <c r="BP11" s="19"/>
      <c r="BQ11" s="19"/>
      <c r="BR11" s="19"/>
      <c r="BS11" s="19"/>
    </row>
    <row r="12" spans="1:248" ht="15" customHeight="1" x14ac:dyDescent="0.25">
      <c r="B12" s="22" t="s">
        <v>12</v>
      </c>
      <c r="C12" s="22"/>
      <c r="D12" s="22"/>
      <c r="E12" s="22"/>
      <c r="F12" s="22"/>
      <c r="G12" s="22"/>
      <c r="H12" s="22"/>
    </row>
    <row r="13" spans="1:248" ht="82.5" customHeight="1" x14ac:dyDescent="0.25">
      <c r="B13" s="23"/>
      <c r="C13" s="23"/>
      <c r="D13" s="23"/>
      <c r="E13" s="23"/>
      <c r="F13" s="23"/>
      <c r="G13" s="23"/>
      <c r="H13" s="23"/>
    </row>
    <row r="14" spans="1:248" ht="15.75" x14ac:dyDescent="0.25">
      <c r="E14" s="12"/>
      <c r="F14" s="13"/>
      <c r="G14" s="13"/>
    </row>
    <row r="15" spans="1:248" ht="15.75" x14ac:dyDescent="0.25">
      <c r="E15" s="12"/>
      <c r="F15" s="13"/>
      <c r="G15" s="13"/>
    </row>
    <row r="16" spans="1:248" ht="15.75" x14ac:dyDescent="0.25">
      <c r="E16" s="12"/>
      <c r="F16" s="13"/>
      <c r="G16" s="13"/>
    </row>
    <row r="17" spans="5:7" ht="15.75" x14ac:dyDescent="0.25">
      <c r="E17" s="12"/>
      <c r="F17" s="13"/>
      <c r="G17" s="13"/>
    </row>
    <row r="18" spans="5:7" ht="15.75" x14ac:dyDescent="0.25">
      <c r="E18" s="12"/>
      <c r="F18" s="13"/>
      <c r="G18" s="13"/>
    </row>
  </sheetData>
  <mergeCells count="14">
    <mergeCell ref="A1:J1"/>
    <mergeCell ref="A2:B2"/>
    <mergeCell ref="C2:J2"/>
    <mergeCell ref="A3:J3"/>
    <mergeCell ref="B12:H13"/>
    <mergeCell ref="A10:I10"/>
    <mergeCell ref="A11:J11"/>
    <mergeCell ref="A4:A5"/>
    <mergeCell ref="B4:B5"/>
    <mergeCell ref="C4:C5"/>
    <mergeCell ref="D4:D5"/>
    <mergeCell ref="E4:H4"/>
    <mergeCell ref="I4:J4"/>
    <mergeCell ref="A6:J6"/>
  </mergeCells>
  <printOptions gridLines="1"/>
  <pageMargins left="0.31496062992126" right="0.31496062992126" top="0.35433070866141703" bottom="0.35433070866141703" header="0.31496062992126" footer="0.31496062992126"/>
  <pageSetup paperSize="9" scale="70" firstPageNumber="0" fitToHeight="0" orientation="landscape" useFirstPageNumber="1"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Расчет цены</vt:lpstr>
      <vt:lpstr>'Расчет цены'!Область_печати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SaVa</dc:creator>
  <cp:lastModifiedBy>Инженер</cp:lastModifiedBy>
  <cp:revision>1</cp:revision>
  <cp:lastPrinted>2024-08-16T12:23:00Z</cp:lastPrinted>
  <dcterms:created xsi:type="dcterms:W3CDTF">2014-01-15T21:15:00Z</dcterms:created>
  <dcterms:modified xsi:type="dcterms:W3CDTF">2026-07-03T09:44:31Z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4B8B4AE2F89440249D6D5730DE6B74D0_12</vt:lpwstr>
  </property>
  <property fmtid="{D5CDD505-2E9C-101B-9397-08002B2CF9AE}" pid="3" name="KSOProductBuildVer">
    <vt:lpwstr>1049-12.2.0.23155</vt:lpwstr>
  </property>
</Properties>
</file>